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72" windowWidth="20952" windowHeight="9660"/>
  </bookViews>
  <sheets>
    <sheet name="7-11" sheetId="1" r:id="rId1"/>
    <sheet name="12-18" sheetId="2" r:id="rId2"/>
  </sheets>
  <calcPr calcId="144525"/>
</workbook>
</file>

<file path=xl/calcChain.xml><?xml version="1.0" encoding="utf-8"?>
<calcChain xmlns="http://schemas.openxmlformats.org/spreadsheetml/2006/main">
  <c r="B75" i="1" l="1"/>
  <c r="A75" i="1"/>
  <c r="B425" i="2" l="1"/>
  <c r="A425" i="2"/>
  <c r="J424" i="2"/>
  <c r="I424" i="2"/>
  <c r="H424" i="2"/>
  <c r="G424" i="2"/>
  <c r="F424" i="2"/>
  <c r="B418" i="2"/>
  <c r="A418" i="2"/>
  <c r="J417" i="2"/>
  <c r="I417" i="2"/>
  <c r="H417" i="2"/>
  <c r="G417" i="2"/>
  <c r="F417" i="2"/>
  <c r="B411" i="2"/>
  <c r="A411" i="2"/>
  <c r="J410" i="2"/>
  <c r="I410" i="2"/>
  <c r="H410" i="2"/>
  <c r="G410" i="2"/>
  <c r="F410" i="2"/>
  <c r="B406" i="2"/>
  <c r="A406" i="2"/>
  <c r="J405" i="2"/>
  <c r="I405" i="2"/>
  <c r="H405" i="2"/>
  <c r="G405" i="2"/>
  <c r="F405" i="2"/>
  <c r="B396" i="2"/>
  <c r="A396" i="2"/>
  <c r="J395" i="2"/>
  <c r="I395" i="2"/>
  <c r="H395" i="2"/>
  <c r="G395" i="2"/>
  <c r="F395" i="2"/>
  <c r="B392" i="2"/>
  <c r="A392" i="2"/>
  <c r="L391" i="2"/>
  <c r="J391" i="2"/>
  <c r="I391" i="2"/>
  <c r="H391" i="2"/>
  <c r="G391" i="2"/>
  <c r="F391" i="2"/>
  <c r="B383" i="2"/>
  <c r="A383" i="2"/>
  <c r="J382" i="2"/>
  <c r="I382" i="2"/>
  <c r="H382" i="2"/>
  <c r="G382" i="2"/>
  <c r="F382" i="2"/>
  <c r="B376" i="2"/>
  <c r="A376" i="2"/>
  <c r="J375" i="2"/>
  <c r="I375" i="2"/>
  <c r="H375" i="2"/>
  <c r="G375" i="2"/>
  <c r="F375" i="2"/>
  <c r="B369" i="2"/>
  <c r="A369" i="2"/>
  <c r="J368" i="2"/>
  <c r="I368" i="2"/>
  <c r="H368" i="2"/>
  <c r="G368" i="2"/>
  <c r="F368" i="2"/>
  <c r="B364" i="2"/>
  <c r="A364" i="2"/>
  <c r="J363" i="2"/>
  <c r="I363" i="2"/>
  <c r="H363" i="2"/>
  <c r="G363" i="2"/>
  <c r="F363" i="2"/>
  <c r="B354" i="2"/>
  <c r="A354" i="2"/>
  <c r="J353" i="2"/>
  <c r="I353" i="2"/>
  <c r="H353" i="2"/>
  <c r="G353" i="2"/>
  <c r="F353" i="2"/>
  <c r="B350" i="2"/>
  <c r="A350" i="2"/>
  <c r="L349" i="2"/>
  <c r="J349" i="2"/>
  <c r="I349" i="2"/>
  <c r="H349" i="2"/>
  <c r="G349" i="2"/>
  <c r="F349" i="2"/>
  <c r="B341" i="2"/>
  <c r="A341" i="2"/>
  <c r="J340" i="2"/>
  <c r="I340" i="2"/>
  <c r="H340" i="2"/>
  <c r="G340" i="2"/>
  <c r="F340" i="2"/>
  <c r="B334" i="2"/>
  <c r="A334" i="2"/>
  <c r="J333" i="2"/>
  <c r="I333" i="2"/>
  <c r="H333" i="2"/>
  <c r="G333" i="2"/>
  <c r="F333" i="2"/>
  <c r="B327" i="2"/>
  <c r="A327" i="2"/>
  <c r="J326" i="2"/>
  <c r="I326" i="2"/>
  <c r="H326" i="2"/>
  <c r="G326" i="2"/>
  <c r="F326" i="2"/>
  <c r="B322" i="2"/>
  <c r="A322" i="2"/>
  <c r="J321" i="2"/>
  <c r="I321" i="2"/>
  <c r="H321" i="2"/>
  <c r="G321" i="2"/>
  <c r="F321" i="2"/>
  <c r="B312" i="2"/>
  <c r="A312" i="2"/>
  <c r="J311" i="2"/>
  <c r="I311" i="2"/>
  <c r="H311" i="2"/>
  <c r="G311" i="2"/>
  <c r="F311" i="2"/>
  <c r="B308" i="2"/>
  <c r="A308" i="2"/>
  <c r="L307" i="2"/>
  <c r="J307" i="2"/>
  <c r="I307" i="2"/>
  <c r="H307" i="2"/>
  <c r="G307" i="2"/>
  <c r="F307" i="2"/>
  <c r="B299" i="2"/>
  <c r="A299" i="2"/>
  <c r="J298" i="2"/>
  <c r="I298" i="2"/>
  <c r="H298" i="2"/>
  <c r="G298" i="2"/>
  <c r="F298" i="2"/>
  <c r="B292" i="2"/>
  <c r="A292" i="2"/>
  <c r="J291" i="2"/>
  <c r="I291" i="2"/>
  <c r="H291" i="2"/>
  <c r="G291" i="2"/>
  <c r="F291" i="2"/>
  <c r="B285" i="2"/>
  <c r="A285" i="2"/>
  <c r="J284" i="2"/>
  <c r="I284" i="2"/>
  <c r="H284" i="2"/>
  <c r="G284" i="2"/>
  <c r="F284" i="2"/>
  <c r="B280" i="2"/>
  <c r="A280" i="2"/>
  <c r="J279" i="2"/>
  <c r="I279" i="2"/>
  <c r="H279" i="2"/>
  <c r="G279" i="2"/>
  <c r="F279" i="2"/>
  <c r="B270" i="2"/>
  <c r="A270" i="2"/>
  <c r="J269" i="2"/>
  <c r="I269" i="2"/>
  <c r="H269" i="2"/>
  <c r="G269" i="2"/>
  <c r="F269" i="2"/>
  <c r="B266" i="2"/>
  <c r="A266" i="2"/>
  <c r="L265" i="2"/>
  <c r="J265" i="2"/>
  <c r="I265" i="2"/>
  <c r="H265" i="2"/>
  <c r="G265" i="2"/>
  <c r="F265" i="2"/>
  <c r="B257" i="2"/>
  <c r="A257" i="2"/>
  <c r="J256" i="2"/>
  <c r="I256" i="2"/>
  <c r="H256" i="2"/>
  <c r="G256" i="2"/>
  <c r="F256" i="2"/>
  <c r="B250" i="2"/>
  <c r="A250" i="2"/>
  <c r="J249" i="2"/>
  <c r="I249" i="2"/>
  <c r="H249" i="2"/>
  <c r="G249" i="2"/>
  <c r="F249" i="2"/>
  <c r="B243" i="2"/>
  <c r="A243" i="2"/>
  <c r="J242" i="2"/>
  <c r="I242" i="2"/>
  <c r="H242" i="2"/>
  <c r="G242" i="2"/>
  <c r="F242" i="2"/>
  <c r="B238" i="2"/>
  <c r="A238" i="2"/>
  <c r="J237" i="2"/>
  <c r="I237" i="2"/>
  <c r="H237" i="2"/>
  <c r="G237" i="2"/>
  <c r="F237" i="2"/>
  <c r="B228" i="2"/>
  <c r="A228" i="2"/>
  <c r="J227" i="2"/>
  <c r="I227" i="2"/>
  <c r="H227" i="2"/>
  <c r="G227" i="2"/>
  <c r="F227" i="2"/>
  <c r="B224" i="2"/>
  <c r="A224" i="2"/>
  <c r="L223" i="2"/>
  <c r="J223" i="2"/>
  <c r="I223" i="2"/>
  <c r="H223" i="2"/>
  <c r="G223" i="2"/>
  <c r="F223" i="2"/>
  <c r="B215" i="2"/>
  <c r="A215" i="2"/>
  <c r="J214" i="2"/>
  <c r="I214" i="2"/>
  <c r="H214" i="2"/>
  <c r="G214" i="2"/>
  <c r="F214" i="2"/>
  <c r="B208" i="2"/>
  <c r="A208" i="2"/>
  <c r="J207" i="2"/>
  <c r="I207" i="2"/>
  <c r="H207" i="2"/>
  <c r="G207" i="2"/>
  <c r="F207" i="2"/>
  <c r="B201" i="2"/>
  <c r="A201" i="2"/>
  <c r="J200" i="2"/>
  <c r="I200" i="2"/>
  <c r="H200" i="2"/>
  <c r="G200" i="2"/>
  <c r="F200" i="2"/>
  <c r="B196" i="2"/>
  <c r="A196" i="2"/>
  <c r="J195" i="2"/>
  <c r="I195" i="2"/>
  <c r="H195" i="2"/>
  <c r="G195" i="2"/>
  <c r="F195" i="2"/>
  <c r="B186" i="2"/>
  <c r="A186" i="2"/>
  <c r="J185" i="2"/>
  <c r="I185" i="2"/>
  <c r="H185" i="2"/>
  <c r="G185" i="2"/>
  <c r="F185" i="2"/>
  <c r="B182" i="2"/>
  <c r="A182" i="2"/>
  <c r="L181" i="2"/>
  <c r="J181" i="2"/>
  <c r="I181" i="2"/>
  <c r="H181" i="2"/>
  <c r="G181" i="2"/>
  <c r="F181" i="2"/>
  <c r="B173" i="2"/>
  <c r="A173" i="2"/>
  <c r="J172" i="2"/>
  <c r="I172" i="2"/>
  <c r="H172" i="2"/>
  <c r="G172" i="2"/>
  <c r="F172" i="2"/>
  <c r="B166" i="2"/>
  <c r="A166" i="2"/>
  <c r="J165" i="2"/>
  <c r="I165" i="2"/>
  <c r="H165" i="2"/>
  <c r="G165" i="2"/>
  <c r="F165" i="2"/>
  <c r="B159" i="2"/>
  <c r="A159" i="2"/>
  <c r="J158" i="2"/>
  <c r="I158" i="2"/>
  <c r="H158" i="2"/>
  <c r="G158" i="2"/>
  <c r="F158" i="2"/>
  <c r="B154" i="2"/>
  <c r="A154" i="2"/>
  <c r="J153" i="2"/>
  <c r="I153" i="2"/>
  <c r="H153" i="2"/>
  <c r="G153" i="2"/>
  <c r="F153" i="2"/>
  <c r="B144" i="2"/>
  <c r="A144" i="2"/>
  <c r="J143" i="2"/>
  <c r="I143" i="2"/>
  <c r="H143" i="2"/>
  <c r="G143" i="2"/>
  <c r="F143" i="2"/>
  <c r="B140" i="2"/>
  <c r="A140" i="2"/>
  <c r="L139" i="2"/>
  <c r="J139" i="2"/>
  <c r="I139" i="2"/>
  <c r="H139" i="2"/>
  <c r="G139" i="2"/>
  <c r="G173" i="2" s="1"/>
  <c r="F139" i="2"/>
  <c r="B131" i="2"/>
  <c r="A131" i="2"/>
  <c r="J130" i="2"/>
  <c r="I130" i="2"/>
  <c r="H130" i="2"/>
  <c r="G130" i="2"/>
  <c r="F130" i="2"/>
  <c r="B124" i="2"/>
  <c r="A124" i="2"/>
  <c r="J123" i="2"/>
  <c r="I123" i="2"/>
  <c r="H123" i="2"/>
  <c r="G123" i="2"/>
  <c r="F123" i="2"/>
  <c r="B117" i="2"/>
  <c r="A117" i="2"/>
  <c r="J116" i="2"/>
  <c r="I116" i="2"/>
  <c r="H116" i="2"/>
  <c r="G116" i="2"/>
  <c r="F116" i="2"/>
  <c r="B112" i="2"/>
  <c r="A112" i="2"/>
  <c r="J111" i="2"/>
  <c r="I111" i="2"/>
  <c r="H111" i="2"/>
  <c r="G111" i="2"/>
  <c r="F111" i="2"/>
  <c r="B102" i="2"/>
  <c r="A102" i="2"/>
  <c r="J101" i="2"/>
  <c r="I101" i="2"/>
  <c r="H101" i="2"/>
  <c r="G101" i="2"/>
  <c r="F101" i="2"/>
  <c r="B98" i="2"/>
  <c r="A98" i="2"/>
  <c r="L97" i="2"/>
  <c r="J97" i="2"/>
  <c r="I97" i="2"/>
  <c r="H97" i="2"/>
  <c r="G97" i="2"/>
  <c r="F97" i="2"/>
  <c r="B89" i="2"/>
  <c r="A89" i="2"/>
  <c r="J88" i="2"/>
  <c r="I88" i="2"/>
  <c r="H88" i="2"/>
  <c r="G88" i="2"/>
  <c r="F88" i="2"/>
  <c r="B82" i="2"/>
  <c r="A82" i="2"/>
  <c r="J81" i="2"/>
  <c r="I81" i="2"/>
  <c r="H81" i="2"/>
  <c r="G81" i="2"/>
  <c r="F81" i="2"/>
  <c r="B75" i="2"/>
  <c r="A75" i="2"/>
  <c r="J74" i="2"/>
  <c r="I74" i="2"/>
  <c r="H74" i="2"/>
  <c r="G74" i="2"/>
  <c r="F74" i="2"/>
  <c r="B70" i="2"/>
  <c r="A70" i="2"/>
  <c r="J69" i="2"/>
  <c r="I69" i="2"/>
  <c r="H69" i="2"/>
  <c r="G69" i="2"/>
  <c r="F69" i="2"/>
  <c r="B60" i="2"/>
  <c r="A60" i="2"/>
  <c r="J59" i="2"/>
  <c r="I59" i="2"/>
  <c r="H59" i="2"/>
  <c r="G59" i="2"/>
  <c r="F59" i="2"/>
  <c r="B56" i="2"/>
  <c r="A56" i="2"/>
  <c r="L55" i="2"/>
  <c r="J55" i="2"/>
  <c r="I55" i="2"/>
  <c r="H55" i="2"/>
  <c r="G55" i="2"/>
  <c r="F55" i="2"/>
  <c r="B47" i="2"/>
  <c r="A47" i="2"/>
  <c r="J46" i="2"/>
  <c r="I46" i="2"/>
  <c r="H46" i="2"/>
  <c r="G46" i="2"/>
  <c r="F46" i="2"/>
  <c r="B40" i="2"/>
  <c r="A40" i="2"/>
  <c r="J39" i="2"/>
  <c r="I39" i="2"/>
  <c r="H39" i="2"/>
  <c r="G39" i="2"/>
  <c r="F39" i="2"/>
  <c r="B33" i="2"/>
  <c r="A33" i="2"/>
  <c r="J32" i="2"/>
  <c r="I32" i="2"/>
  <c r="H32" i="2"/>
  <c r="G32" i="2"/>
  <c r="F32" i="2"/>
  <c r="B28" i="2"/>
  <c r="A28" i="2"/>
  <c r="J27" i="2"/>
  <c r="I27" i="2"/>
  <c r="H27" i="2"/>
  <c r="G27" i="2"/>
  <c r="F27" i="2"/>
  <c r="B18" i="2"/>
  <c r="A18" i="2"/>
  <c r="J17" i="2"/>
  <c r="I17" i="2"/>
  <c r="H17" i="2"/>
  <c r="G17" i="2"/>
  <c r="F17" i="2"/>
  <c r="B14" i="2"/>
  <c r="A14" i="2"/>
  <c r="L13" i="2"/>
  <c r="J13" i="2"/>
  <c r="I13" i="2"/>
  <c r="H13" i="2"/>
  <c r="G13" i="2"/>
  <c r="F13" i="2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I425" i="2" l="1"/>
  <c r="H425" i="1"/>
  <c r="G257" i="2"/>
  <c r="I341" i="2"/>
  <c r="G425" i="2"/>
  <c r="H425" i="2"/>
  <c r="G131" i="2"/>
  <c r="H173" i="2"/>
  <c r="I215" i="2"/>
  <c r="H131" i="2"/>
  <c r="I173" i="2"/>
  <c r="F215" i="2"/>
  <c r="J215" i="2"/>
  <c r="F299" i="2"/>
  <c r="J299" i="2"/>
  <c r="H383" i="2"/>
  <c r="G341" i="2"/>
  <c r="G89" i="1"/>
  <c r="I173" i="1"/>
  <c r="H89" i="1"/>
  <c r="J89" i="1"/>
  <c r="F89" i="2"/>
  <c r="I47" i="2"/>
  <c r="F425" i="2"/>
  <c r="J425" i="2"/>
  <c r="F383" i="2"/>
  <c r="J383" i="2"/>
  <c r="G383" i="2"/>
  <c r="I383" i="2"/>
  <c r="F341" i="2"/>
  <c r="J341" i="2"/>
  <c r="H341" i="2"/>
  <c r="H299" i="2"/>
  <c r="I299" i="2"/>
  <c r="G299" i="2"/>
  <c r="H257" i="2"/>
  <c r="F257" i="2"/>
  <c r="J257" i="2"/>
  <c r="I257" i="2"/>
  <c r="G215" i="2"/>
  <c r="H215" i="2"/>
  <c r="F173" i="2"/>
  <c r="J173" i="2"/>
  <c r="F131" i="2"/>
  <c r="J131" i="2"/>
  <c r="I131" i="2"/>
  <c r="J89" i="2"/>
  <c r="G89" i="2"/>
  <c r="I89" i="2"/>
  <c r="H89" i="2"/>
  <c r="G47" i="2"/>
  <c r="F47" i="2"/>
  <c r="J47" i="2"/>
  <c r="H47" i="2"/>
  <c r="F425" i="1"/>
  <c r="J425" i="1"/>
  <c r="I425" i="1"/>
  <c r="G425" i="1"/>
  <c r="G383" i="1"/>
  <c r="F383" i="1"/>
  <c r="H383" i="1"/>
  <c r="J383" i="1"/>
  <c r="I383" i="1"/>
  <c r="J299" i="1"/>
  <c r="G341" i="1"/>
  <c r="I341" i="1"/>
  <c r="J341" i="1"/>
  <c r="F341" i="1"/>
  <c r="H341" i="1"/>
  <c r="I299" i="1"/>
  <c r="H299" i="1"/>
  <c r="F299" i="1"/>
  <c r="G299" i="1"/>
  <c r="H257" i="1"/>
  <c r="J257" i="1"/>
  <c r="F257" i="1"/>
  <c r="G257" i="1"/>
  <c r="I257" i="1"/>
  <c r="F215" i="1"/>
  <c r="J215" i="1"/>
  <c r="I215" i="1"/>
  <c r="G215" i="1"/>
  <c r="H215" i="1"/>
  <c r="F131" i="1"/>
  <c r="J173" i="1"/>
  <c r="F173" i="1"/>
  <c r="H173" i="1"/>
  <c r="G173" i="1"/>
  <c r="J131" i="1"/>
  <c r="H131" i="1"/>
  <c r="G131" i="1"/>
  <c r="I131" i="1"/>
  <c r="I89" i="1"/>
  <c r="F89" i="1"/>
  <c r="F47" i="1"/>
  <c r="H47" i="1"/>
  <c r="G47" i="1"/>
  <c r="J47" i="1"/>
  <c r="I47" i="1"/>
  <c r="G426" i="2" l="1"/>
  <c r="F426" i="2"/>
  <c r="H426" i="2"/>
  <c r="J426" i="2"/>
  <c r="I426" i="2"/>
  <c r="H426" i="1"/>
  <c r="G426" i="1"/>
  <c r="F426" i="1"/>
  <c r="J426" i="1"/>
  <c r="I426" i="1"/>
  <c r="L383" i="2"/>
  <c r="L353" i="2"/>
  <c r="L89" i="2"/>
  <c r="L59" i="2"/>
  <c r="L153" i="2"/>
  <c r="L158" i="2"/>
  <c r="L195" i="1"/>
  <c r="L200" i="1"/>
  <c r="L165" i="1"/>
  <c r="L341" i="1"/>
  <c r="L311" i="1"/>
  <c r="L27" i="2"/>
  <c r="L32" i="2"/>
  <c r="L116" i="1"/>
  <c r="L111" i="1"/>
  <c r="L227" i="1"/>
  <c r="L257" i="1"/>
  <c r="L143" i="2"/>
  <c r="L173" i="2"/>
  <c r="L311" i="2"/>
  <c r="L341" i="2"/>
  <c r="L237" i="1"/>
  <c r="L242" i="1"/>
  <c r="L153" i="1"/>
  <c r="L158" i="1"/>
  <c r="L59" i="1"/>
  <c r="L89" i="1"/>
  <c r="L200" i="2"/>
  <c r="L195" i="2"/>
  <c r="L185" i="1"/>
  <c r="L215" i="1"/>
  <c r="L123" i="2"/>
  <c r="L321" i="2"/>
  <c r="L326" i="2"/>
  <c r="L257" i="2"/>
  <c r="L227" i="2"/>
  <c r="L101" i="2"/>
  <c r="L131" i="2"/>
  <c r="L417" i="2"/>
  <c r="L88" i="2"/>
  <c r="L207" i="2"/>
  <c r="L279" i="2"/>
  <c r="L284" i="2"/>
  <c r="L69" i="1"/>
  <c r="L74" i="1"/>
  <c r="L333" i="2"/>
  <c r="L46" i="1"/>
  <c r="L424" i="2"/>
  <c r="L256" i="2"/>
  <c r="L353" i="1"/>
  <c r="L383" i="1"/>
  <c r="L299" i="1"/>
  <c r="L269" i="1"/>
  <c r="L410" i="2"/>
  <c r="L405" i="2"/>
  <c r="L172" i="1"/>
  <c r="L321" i="1"/>
  <c r="L326" i="1"/>
  <c r="L395" i="1"/>
  <c r="L425" i="1"/>
  <c r="L363" i="1"/>
  <c r="L368" i="1"/>
  <c r="L32" i="1"/>
  <c r="L27" i="1"/>
  <c r="L88" i="1"/>
  <c r="L207" i="1"/>
  <c r="L424" i="1"/>
  <c r="L173" i="1"/>
  <c r="L143" i="1"/>
  <c r="L123" i="1"/>
  <c r="L249" i="1"/>
  <c r="L242" i="2"/>
  <c r="L237" i="2"/>
  <c r="L333" i="1"/>
  <c r="L249" i="2"/>
  <c r="L39" i="2"/>
  <c r="L130" i="2"/>
  <c r="L185" i="2"/>
  <c r="L215" i="2"/>
  <c r="L299" i="2"/>
  <c r="L269" i="2"/>
  <c r="L340" i="1"/>
  <c r="L405" i="1"/>
  <c r="L410" i="1"/>
  <c r="L395" i="2"/>
  <c r="L425" i="2"/>
  <c r="L375" i="1"/>
  <c r="L39" i="1"/>
  <c r="L46" i="2"/>
  <c r="L69" i="2"/>
  <c r="L74" i="2"/>
  <c r="L81" i="1"/>
  <c r="L284" i="1"/>
  <c r="L279" i="1"/>
  <c r="L291" i="1"/>
  <c r="L256" i="1"/>
  <c r="L298" i="2"/>
  <c r="L17" i="1"/>
  <c r="L47" i="1"/>
  <c r="L426" i="1"/>
  <c r="L101" i="1"/>
  <c r="L131" i="1"/>
  <c r="L340" i="2"/>
  <c r="L214" i="2"/>
  <c r="L375" i="2"/>
  <c r="L382" i="2"/>
  <c r="L17" i="2"/>
  <c r="L47" i="2"/>
  <c r="L426" i="2"/>
  <c r="L298" i="1"/>
  <c r="L291" i="2"/>
  <c r="L368" i="2"/>
  <c r="L363" i="2"/>
  <c r="L165" i="2"/>
  <c r="L116" i="2"/>
  <c r="L111" i="2"/>
  <c r="L214" i="1"/>
  <c r="L382" i="1"/>
  <c r="L172" i="2"/>
  <c r="L417" i="1"/>
  <c r="L130" i="1"/>
  <c r="L81" i="2"/>
</calcChain>
</file>

<file path=xl/sharedStrings.xml><?xml version="1.0" encoding="utf-8"?>
<sst xmlns="http://schemas.openxmlformats.org/spreadsheetml/2006/main" count="1263" uniqueCount="153">
  <si>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</si>
  <si>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</si>
  <si>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</si>
  <si>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</si>
  <si>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</si>
  <si>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</si>
  <si>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</si>
  <si>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</si>
  <si>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</si>
  <si>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</si>
  <si>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</si>
  <si>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</si>
  <si>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</si>
  <si>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</si>
  <si>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</si>
  <si>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</si>
  <si>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</si>
  <si>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</si>
  <si>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</si>
  <si>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</si>
  <si>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</si>
  <si>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</si>
  <si>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</si>
  <si>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</si>
  <si>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</si>
  <si>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</si>
  <si>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</si>
  <si>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</si>
  <si>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</si>
  <si>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</si>
  <si>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</si>
  <si>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</si>
  <si>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</si>
  <si>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</si>
  <si>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</si>
  <si>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</si>
  <si>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</si>
  <si>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</si>
  <si>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</si>
  <si>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</si>
  <si>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</si>
  <si>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</si>
  <si>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</si>
  <si>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</si>
  <si>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</si>
  <si>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Суп молочный с макаронными изд.</t>
  </si>
  <si>
    <t>Какао с молоком</t>
  </si>
  <si>
    <t>Хлеб пшеничный</t>
  </si>
  <si>
    <t>Масло сливочное порциями</t>
  </si>
  <si>
    <t>Запеканка творожная «Зебра» со сгущенным молоком</t>
  </si>
  <si>
    <t>Сок разливной (персиковый)</t>
  </si>
  <si>
    <t>Фрукты в асортименте (яблоко)</t>
  </si>
  <si>
    <t>Щи с мясом и сметаной</t>
  </si>
  <si>
    <t>Плов с мясом и куркумой (говядина)</t>
  </si>
  <si>
    <t>Компот из сухофруктов</t>
  </si>
  <si>
    <t>Хлеб ржаной</t>
  </si>
  <si>
    <t>Кефир</t>
  </si>
  <si>
    <t>кондит.изд</t>
  </si>
  <si>
    <t>печенье овсянное</t>
  </si>
  <si>
    <t>Рыба запеченная под сырно - овощной шапкой</t>
  </si>
  <si>
    <t>Сложный гарнир  (картофельное пюре, капуста тушеная)</t>
  </si>
  <si>
    <t>Чай с сахаром</t>
  </si>
  <si>
    <t>Яйцо отварное</t>
  </si>
  <si>
    <t>Каша кукурузная молочная с маслом</t>
  </si>
  <si>
    <t>Горячий бутербод на батоне (колбаса, сыр)</t>
  </si>
  <si>
    <t>Ряженка</t>
  </si>
  <si>
    <t>Маринад из моркови</t>
  </si>
  <si>
    <t>Суп рыбный с крупой (рыбные консервы)</t>
  </si>
  <si>
    <t>Котлета из птицы "Ряба"</t>
  </si>
  <si>
    <t xml:space="preserve"> Картофель отварной с маслом и зеленью</t>
  </si>
  <si>
    <t>Компот из смеси фруктов и ягод</t>
  </si>
  <si>
    <t>Груша</t>
  </si>
  <si>
    <t>Бефстроганов</t>
  </si>
  <si>
    <t xml:space="preserve"> Каша перловая  рассыпчатая с маслом</t>
  </si>
  <si>
    <t>Сок разливной (ананасовый)</t>
  </si>
  <si>
    <t>Каша манная молочная с маслом</t>
  </si>
  <si>
    <t>Чай с молоком</t>
  </si>
  <si>
    <t>Сыр порциями</t>
  </si>
  <si>
    <t>зефир ванильный</t>
  </si>
  <si>
    <t>Сок разливной (мультифруктовый)</t>
  </si>
  <si>
    <t>Горошек консервированный</t>
  </si>
  <si>
    <t>Свекольник с мясом и сметаной</t>
  </si>
  <si>
    <t>Филе птицы  в кисло-сладком соусе</t>
  </si>
  <si>
    <t>Спагетти отварные с маслом</t>
  </si>
  <si>
    <t xml:space="preserve">Чай с сахаром </t>
  </si>
  <si>
    <t>Оладьи с творогом</t>
  </si>
  <si>
    <t>Сосиска отварная</t>
  </si>
  <si>
    <t>Рагу овощное с маслом</t>
  </si>
  <si>
    <t>Фрукты в ассортименте (яблоко)</t>
  </si>
  <si>
    <t>омлет натуральный</t>
  </si>
  <si>
    <t>Горячий шоколад</t>
  </si>
  <si>
    <t>Горячий бутерброд на батоне  (батон, сыр)</t>
  </si>
  <si>
    <t>Фрукты в ассортименте (мандарин)</t>
  </si>
  <si>
    <t>Суп овощной с мясом и сметаной</t>
  </si>
  <si>
    <t xml:space="preserve"> Гуляш (говядина)</t>
  </si>
  <si>
    <t>Каша гречневая рассыпчатая с маслом</t>
  </si>
  <si>
    <t>Сок фруктовый (яблоко)</t>
  </si>
  <si>
    <t>Хлеб пшеничныйй</t>
  </si>
  <si>
    <t>Пирожок печеный с яблоком</t>
  </si>
  <si>
    <t xml:space="preserve">Кисель плодово – ягодный витаминизированный </t>
  </si>
  <si>
    <t>476а</t>
  </si>
  <si>
    <t>Печень говяжья тушеная в красном соусе</t>
  </si>
  <si>
    <t>Картофельное пюре с маслом</t>
  </si>
  <si>
    <t>Чай с сахаром и лимоном</t>
  </si>
  <si>
    <t>Икра свекольная</t>
  </si>
  <si>
    <t>Каша пшенная молочная с маслом</t>
  </si>
  <si>
    <t>Сырники из творога со сгущенным молоком</t>
  </si>
  <si>
    <t>Суп картофельный с мясом</t>
  </si>
  <si>
    <t>Рыба тушеная с овощами</t>
  </si>
  <si>
    <t>Рис отварной  с маслом</t>
  </si>
  <si>
    <t>Пудинг из творога с  яблоками со сгущенным молоком</t>
  </si>
  <si>
    <t>кисломол</t>
  </si>
  <si>
    <t xml:space="preserve"> Суп куриный с яичной лапшой</t>
  </si>
  <si>
    <t>Гуляш (говядина)</t>
  </si>
  <si>
    <t>Булгур отварной  с маслом</t>
  </si>
  <si>
    <t>Вафли сливочные</t>
  </si>
  <si>
    <t>Бигос с мясом</t>
  </si>
  <si>
    <t>Щи вегетарианские со сметаной</t>
  </si>
  <si>
    <t>Печень по-строгоновски</t>
  </si>
  <si>
    <t>Макароны отварные с маслом</t>
  </si>
  <si>
    <t>Кисель витаминизированный плодово – ягодный   (яблочно-облепиховый)</t>
  </si>
  <si>
    <t>Омлет с сыром</t>
  </si>
  <si>
    <t>биточек из рыбы запеченый "Водолей"</t>
  </si>
  <si>
    <t>Икра овощная (баклажанная)</t>
  </si>
  <si>
    <t>Пирожок печеный с капустой</t>
  </si>
  <si>
    <t>Компот фруктово - ягодный (вишня)</t>
  </si>
  <si>
    <t>Жаркое с мясом (говядина)</t>
  </si>
  <si>
    <t>Сок фруктовый (мультифрукт)</t>
  </si>
  <si>
    <t>Каша рисовая молочная с маслом</t>
  </si>
  <si>
    <t>конд.изд</t>
  </si>
  <si>
    <t>Пельмени отварные с маслом и зеленью</t>
  </si>
  <si>
    <t>Суп гороховый с мясом</t>
  </si>
  <si>
    <t>Биточек из птицы золотистый</t>
  </si>
  <si>
    <t>Икра овощная (кабачковая)</t>
  </si>
  <si>
    <t>Кофейный напиток с молоком</t>
  </si>
  <si>
    <t>Запеканка из творога с ягодным соусом</t>
  </si>
  <si>
    <t xml:space="preserve">Картофель запеченный с зеленью. </t>
  </si>
  <si>
    <t>Борщ с мясом и сметаной</t>
  </si>
  <si>
    <t xml:space="preserve"> Рыба запеченная с сыром</t>
  </si>
  <si>
    <t xml:space="preserve">Картофельное пюре с маслом </t>
  </si>
  <si>
    <t>булоч</t>
  </si>
  <si>
    <t>12-18 лет</t>
  </si>
  <si>
    <t>Плов  с мясом  и куркумой (говядина)</t>
  </si>
  <si>
    <t>Компот из смеси фруктов и   ягод (из смеси фруктов: яблоко, клубника, вишня, слива)</t>
  </si>
  <si>
    <t xml:space="preserve">Каша кукурузная молочная  с   маслом </t>
  </si>
  <si>
    <t>Суп куриный с яичной лапшой</t>
  </si>
  <si>
    <t xml:space="preserve"> Жаркое с мясом (говядина)</t>
  </si>
  <si>
    <t>Запеканка из творога  с ягодным соусом</t>
  </si>
  <si>
    <t>Рыба запеченная с сыром</t>
  </si>
  <si>
    <t>Напиток плодово-ягодный  витаминизированный (черносмородиновый)</t>
  </si>
  <si>
    <t>Помидоры порционные</t>
  </si>
  <si>
    <t>Горячий бутерброд на батоне (помидор, сыр)</t>
  </si>
  <si>
    <t>Каша овсянная молоная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</si>
</sst>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;[Red]0.00"/>
  </numFmts>
  <fonts count="16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color rgb="FF2D2D2D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/>
  </cellStyleXfs>
  <cellXfs count="8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 vertical="top"/>
    </xf>
    <xf numFmtId="0" fontId="5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 applyProtection="1">
      <alignment horizontal="center" vertical="center"/>
      <protection locked="0"/>
    </xf>
    <xf numFmtId="1" fontId="11" fillId="5" borderId="1" xfId="0" applyNumberFormat="1" applyFont="1" applyFill="1" applyBorder="1" applyAlignment="1">
      <alignment horizontal="center" vertical="center" shrinkToFit="1"/>
    </xf>
    <xf numFmtId="2" fontId="11" fillId="5" borderId="1" xfId="0" applyNumberFormat="1" applyFont="1" applyFill="1" applyBorder="1" applyAlignment="1">
      <alignment horizontal="center" vertical="center" shrinkToFit="1"/>
    </xf>
    <xf numFmtId="164" fontId="11" fillId="5" borderId="1" xfId="0" applyNumberFormat="1" applyFont="1" applyFill="1" applyBorder="1" applyAlignment="1">
      <alignment horizontal="center" vertical="center" shrinkToFit="1"/>
    </xf>
    <xf numFmtId="1" fontId="11" fillId="5" borderId="1" xfId="0" applyNumberFormat="1" applyFont="1" applyFill="1" applyBorder="1" applyAlignment="1" applyProtection="1">
      <alignment horizontal="center" vertical="center" shrinkToFit="1"/>
      <protection locked="0"/>
    </xf>
    <xf numFmtId="164" fontId="11" fillId="5" borderId="1" xfId="0" applyNumberFormat="1" applyFont="1" applyFill="1" applyBorder="1" applyAlignment="1" applyProtection="1">
      <alignment horizontal="center" vertical="center" shrinkToFit="1"/>
      <protection locked="0"/>
    </xf>
    <xf numFmtId="0" fontId="9" fillId="5" borderId="1" xfId="0" applyFont="1" applyFill="1" applyBorder="1" applyAlignment="1" applyProtection="1">
      <alignment horizontal="center" vertical="center"/>
      <protection locked="0"/>
    </xf>
    <xf numFmtId="0" fontId="9" fillId="5" borderId="3" xfId="0" applyFont="1" applyFill="1" applyBorder="1" applyAlignment="1">
      <alignment horizontal="center" vertical="center"/>
    </xf>
    <xf numFmtId="0" fontId="10" fillId="5" borderId="1" xfId="1" applyFont="1" applyFill="1" applyBorder="1" applyAlignment="1">
      <alignment horizontal="center" vertical="center"/>
    </xf>
    <xf numFmtId="165" fontId="10" fillId="5" borderId="1" xfId="0" applyNumberFormat="1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10" fillId="5" borderId="1" xfId="1" applyFont="1" applyFill="1" applyBorder="1" applyAlignment="1" applyProtection="1">
      <alignment horizontal="center" vertical="center"/>
      <protection locked="0"/>
    </xf>
    <xf numFmtId="0" fontId="9" fillId="5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65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2" fillId="5" borderId="1" xfId="0" applyFont="1" applyFill="1" applyBorder="1" applyAlignment="1" applyProtection="1">
      <alignment horizontal="center" vertical="center" wrapText="1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65" fontId="13" fillId="5" borderId="1" xfId="0" applyNumberFormat="1" applyFont="1" applyFill="1" applyBorder="1" applyAlignment="1" applyProtection="1">
      <alignment horizontal="center" vertical="center"/>
      <protection locked="0"/>
    </xf>
    <xf numFmtId="0" fontId="9" fillId="4" borderId="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10" fillId="5" borderId="1" xfId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6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 applyProtection="1">
      <alignment horizontal="center" vertical="center"/>
      <protection locked="0"/>
    </xf>
    <xf numFmtId="0" fontId="9" fillId="0" borderId="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2" borderId="13" xfId="0" applyFont="1" applyFill="1" applyBorder="1" applyAlignment="1" applyProtection="1">
      <alignment horizontal="center" vertical="center"/>
      <protection locked="0"/>
    </xf>
    <xf numFmtId="0" fontId="9" fillId="2" borderId="14" xfId="0" applyFont="1" applyFill="1" applyBorder="1" applyAlignment="1" applyProtection="1">
      <alignment horizontal="center" vertical="center" wrapText="1"/>
      <protection locked="0"/>
    </xf>
    <xf numFmtId="0" fontId="9" fillId="5" borderId="13" xfId="0" applyFont="1" applyFill="1" applyBorder="1" applyAlignment="1">
      <alignment horizontal="center" vertical="center"/>
    </xf>
    <xf numFmtId="0" fontId="9" fillId="5" borderId="13" xfId="0" applyFont="1" applyFill="1" applyBorder="1" applyAlignment="1" applyProtection="1">
      <alignment horizontal="center" vertical="center" wrapText="1"/>
      <protection locked="0"/>
    </xf>
    <xf numFmtId="2" fontId="11" fillId="5" borderId="1" xfId="0" applyNumberFormat="1" applyFont="1" applyFill="1" applyBorder="1" applyAlignment="1" applyProtection="1">
      <alignment horizontal="center" vertical="center" shrinkToFit="1"/>
      <protection locked="0"/>
    </xf>
    <xf numFmtId="0" fontId="12" fillId="6" borderId="12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165" fontId="10" fillId="5" borderId="3" xfId="0" applyNumberFormat="1" applyFont="1" applyFill="1" applyBorder="1" applyAlignment="1">
      <alignment horizontal="center" vertical="center"/>
    </xf>
    <xf numFmtId="0" fontId="10" fillId="5" borderId="1" xfId="1" applyNumberFormat="1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4" fillId="0" borderId="5" xfId="0" applyFont="1" applyBorder="1" applyAlignment="1">
      <alignment horizontal="center" vertical="center" wrapText="1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colors>
    <mruColors>
      <color rgb="FFF6C5A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8" sqref="K18:K2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6"/>
      <c r="D1" s="77"/>
      <c r="E1" s="77"/>
      <c r="F1" s="5" t="s">
        <v>16</v>
      </c>
      <c r="G1" s="2" t="s">
        <v>17</v>
      </c>
      <c r="H1" s="78"/>
      <c r="I1" s="78"/>
      <c r="J1" s="78"/>
      <c r="K1" s="78"/>
    </row>
    <row r="2" spans="1:12" ht="17.399999999999999" x14ac:dyDescent="0.25">
      <c r="A2" s="6" t="s">
        <v>6</v>
      </c>
      <c r="C2" s="2"/>
      <c r="G2" s="2" t="s">
        <v>18</v>
      </c>
      <c r="H2" s="78"/>
      <c r="I2" s="78"/>
      <c r="J2" s="78"/>
      <c r="K2" s="78"/>
    </row>
    <row r="3" spans="1:12" ht="17.25" customHeight="1" x14ac:dyDescent="0.25">
      <c r="A3" s="4" t="s">
        <v>8</v>
      </c>
      <c r="C3" s="2"/>
      <c r="D3" s="3"/>
      <c r="E3" s="7" t="s">
        <v>9</v>
      </c>
      <c r="G3" s="2" t="s">
        <v>19</v>
      </c>
      <c r="H3" s="8"/>
      <c r="I3" s="8"/>
      <c r="J3" s="9">
        <v>2024</v>
      </c>
      <c r="K3" s="1"/>
    </row>
    <row r="4" spans="1:12" ht="13.8" thickBot="1" x14ac:dyDescent="0.3">
      <c r="C4" s="2"/>
      <c r="D4" s="4"/>
      <c r="H4" s="10" t="s">
        <v>42</v>
      </c>
      <c r="I4" s="10" t="s">
        <v>43</v>
      </c>
      <c r="J4" s="10" t="s">
        <v>44</v>
      </c>
    </row>
    <row r="5" spans="1:12" ht="31.2" thickBot="1" x14ac:dyDescent="0.3">
      <c r="A5" s="11" t="s">
        <v>14</v>
      </c>
      <c r="B5" s="11" t="s">
        <v>15</v>
      </c>
      <c r="C5" s="12" t="s">
        <v>0</v>
      </c>
      <c r="D5" s="12" t="s">
        <v>13</v>
      </c>
      <c r="E5" s="12" t="s">
        <v>12</v>
      </c>
      <c r="F5" s="12" t="s">
        <v>40</v>
      </c>
      <c r="G5" s="12" t="s">
        <v>1</v>
      </c>
      <c r="H5" s="12" t="s">
        <v>2</v>
      </c>
      <c r="I5" s="12" t="s">
        <v>3</v>
      </c>
      <c r="J5" s="12" t="s">
        <v>10</v>
      </c>
      <c r="K5" s="12" t="s">
        <v>11</v>
      </c>
      <c r="L5" s="12" t="s">
        <v>41</v>
      </c>
    </row>
    <row r="6" spans="1:12" ht="13.8" x14ac:dyDescent="0.25">
      <c r="A6" s="32">
        <v>1</v>
      </c>
      <c r="B6" s="32">
        <v>1</v>
      </c>
      <c r="C6" s="32" t="s">
        <v>20</v>
      </c>
      <c r="D6" s="32" t="s">
        <v>21</v>
      </c>
      <c r="E6" s="19" t="s">
        <v>45</v>
      </c>
      <c r="F6" s="17">
        <v>250</v>
      </c>
      <c r="G6" s="17">
        <v>6.4</v>
      </c>
      <c r="H6" s="17">
        <v>5.2</v>
      </c>
      <c r="I6" s="17">
        <v>18</v>
      </c>
      <c r="J6" s="17">
        <v>144.80000000000001</v>
      </c>
      <c r="K6" s="20">
        <v>44</v>
      </c>
      <c r="L6" s="33"/>
    </row>
    <row r="7" spans="1:12" ht="13.8" x14ac:dyDescent="0.25">
      <c r="A7" s="34"/>
      <c r="B7" s="34"/>
      <c r="C7" s="34"/>
      <c r="D7" s="54" t="s">
        <v>27</v>
      </c>
      <c r="E7" s="53" t="s">
        <v>48</v>
      </c>
      <c r="F7" s="24">
        <v>15</v>
      </c>
      <c r="G7" s="66">
        <v>0.12</v>
      </c>
      <c r="H7" s="25">
        <v>10.8</v>
      </c>
      <c r="I7" s="66">
        <v>0.19500000000000001</v>
      </c>
      <c r="J7" s="66">
        <v>98.15</v>
      </c>
      <c r="K7" s="24">
        <v>2</v>
      </c>
      <c r="L7" s="35"/>
    </row>
    <row r="8" spans="1:12" ht="13.8" x14ac:dyDescent="0.25">
      <c r="A8" s="34"/>
      <c r="B8" s="34"/>
      <c r="C8" s="34"/>
      <c r="D8" s="34" t="s">
        <v>22</v>
      </c>
      <c r="E8" s="53" t="s">
        <v>46</v>
      </c>
      <c r="F8" s="24">
        <v>200</v>
      </c>
      <c r="G8" s="25">
        <v>6.4</v>
      </c>
      <c r="H8" s="25">
        <v>5.2</v>
      </c>
      <c r="I8" s="24">
        <v>21</v>
      </c>
      <c r="J8" s="25">
        <v>156.6</v>
      </c>
      <c r="K8" s="24">
        <v>115</v>
      </c>
      <c r="L8" s="35"/>
    </row>
    <row r="9" spans="1:12" ht="13.8" x14ac:dyDescent="0.25">
      <c r="A9" s="34"/>
      <c r="B9" s="34"/>
      <c r="C9" s="34"/>
      <c r="D9" s="34" t="s">
        <v>23</v>
      </c>
      <c r="E9" s="26" t="s">
        <v>47</v>
      </c>
      <c r="F9" s="26">
        <v>50</v>
      </c>
      <c r="G9" s="26">
        <v>3.8</v>
      </c>
      <c r="H9" s="26">
        <v>0.4</v>
      </c>
      <c r="I9" s="26">
        <v>24.6</v>
      </c>
      <c r="J9" s="26">
        <v>117.5</v>
      </c>
      <c r="K9" s="26">
        <v>119</v>
      </c>
      <c r="L9" s="35"/>
    </row>
    <row r="10" spans="1:12" ht="13.8" x14ac:dyDescent="0.25">
      <c r="A10" s="34"/>
      <c r="B10" s="34"/>
      <c r="C10" s="34"/>
      <c r="D10" s="34" t="s">
        <v>24</v>
      </c>
      <c r="E10" s="37"/>
      <c r="F10" s="37"/>
      <c r="G10" s="37"/>
      <c r="H10" s="37"/>
      <c r="I10" s="37"/>
      <c r="J10" s="37"/>
      <c r="K10" s="37"/>
      <c r="L10" s="35"/>
    </row>
    <row r="11" spans="1:12" ht="13.8" x14ac:dyDescent="0.25">
      <c r="A11" s="34"/>
      <c r="B11" s="34"/>
      <c r="C11" s="34"/>
      <c r="D11" s="54"/>
      <c r="E11" s="37"/>
      <c r="F11" s="37"/>
      <c r="G11" s="37"/>
      <c r="H11" s="37"/>
      <c r="I11" s="37"/>
      <c r="J11" s="37"/>
      <c r="K11" s="37"/>
      <c r="L11" s="35"/>
    </row>
    <row r="12" spans="1:12" ht="13.8" x14ac:dyDescent="0.25">
      <c r="A12" s="34"/>
      <c r="B12" s="34"/>
      <c r="C12" s="34"/>
      <c r="D12" s="54"/>
      <c r="E12" s="35"/>
      <c r="F12" s="35"/>
      <c r="G12" s="35"/>
      <c r="H12" s="35"/>
      <c r="I12" s="35"/>
      <c r="J12" s="35"/>
      <c r="K12" s="35"/>
      <c r="L12" s="35"/>
    </row>
    <row r="13" spans="1:12" ht="13.8" x14ac:dyDescent="0.25">
      <c r="A13" s="34"/>
      <c r="B13" s="34"/>
      <c r="C13" s="34"/>
      <c r="D13" s="55" t="s">
        <v>39</v>
      </c>
      <c r="E13" s="38"/>
      <c r="F13" s="38">
        <f>SUM(F6:F12)</f>
        <v>515</v>
      </c>
      <c r="G13" s="38">
        <f>SUM(G6:G12)</f>
        <v>16.720000000000002</v>
      </c>
      <c r="H13" s="38">
        <f>SUM(H6:H12)</f>
        <v>21.599999999999998</v>
      </c>
      <c r="I13" s="38">
        <f>SUM(I6:I12)</f>
        <v>63.795000000000002</v>
      </c>
      <c r="J13" s="38">
        <f>SUM(J6:J12)</f>
        <v>517.04999999999995</v>
      </c>
      <c r="K13" s="38"/>
      <c r="L13" s="38">
        <f>SUM(L6:L12)</f>
        <v>0</v>
      </c>
    </row>
    <row r="14" spans="1:12" ht="13.8" x14ac:dyDescent="0.25">
      <c r="A14" s="34">
        <f>A6</f>
        <v>1</v>
      </c>
      <c r="B14" s="34">
        <f>B6</f>
        <v>1</v>
      </c>
      <c r="C14" s="34" t="s">
        <v>25</v>
      </c>
      <c r="D14" s="56" t="s">
        <v>24</v>
      </c>
      <c r="E14" s="35"/>
      <c r="F14" s="35"/>
      <c r="G14" s="35"/>
      <c r="H14" s="35"/>
      <c r="I14" s="35"/>
      <c r="J14" s="35"/>
      <c r="K14" s="35"/>
      <c r="L14" s="35"/>
    </row>
    <row r="15" spans="1:12" ht="13.8" x14ac:dyDescent="0.25">
      <c r="A15" s="34"/>
      <c r="B15" s="34"/>
      <c r="C15" s="34"/>
      <c r="D15" s="57" t="s">
        <v>21</v>
      </c>
      <c r="E15" s="37" t="s">
        <v>49</v>
      </c>
      <c r="F15" s="26">
        <v>150</v>
      </c>
      <c r="G15" s="26">
        <v>20.59</v>
      </c>
      <c r="H15" s="26">
        <v>8.8800000000000008</v>
      </c>
      <c r="I15" s="26">
        <v>29.58</v>
      </c>
      <c r="J15" s="26">
        <v>280.5</v>
      </c>
      <c r="K15" s="26">
        <v>198</v>
      </c>
      <c r="L15" s="35"/>
    </row>
    <row r="16" spans="1:12" ht="13.8" x14ac:dyDescent="0.25">
      <c r="A16" s="34"/>
      <c r="B16" s="34"/>
      <c r="C16" s="34"/>
      <c r="D16" s="57" t="s">
        <v>31</v>
      </c>
      <c r="E16" s="26" t="s">
        <v>50</v>
      </c>
      <c r="F16" s="26">
        <v>200</v>
      </c>
      <c r="G16" s="26">
        <v>0</v>
      </c>
      <c r="H16" s="26">
        <v>0</v>
      </c>
      <c r="I16" s="26">
        <v>22.8</v>
      </c>
      <c r="J16" s="26">
        <v>92</v>
      </c>
      <c r="K16" s="26">
        <v>107</v>
      </c>
      <c r="L16" s="35"/>
    </row>
    <row r="17" spans="1:12" ht="13.8" x14ac:dyDescent="0.25">
      <c r="A17" s="34"/>
      <c r="B17" s="34"/>
      <c r="C17" s="34"/>
      <c r="D17" s="55" t="s">
        <v>39</v>
      </c>
      <c r="E17" s="38"/>
      <c r="F17" s="38">
        <f>SUM(F14:F16)</f>
        <v>350</v>
      </c>
      <c r="G17" s="38">
        <f>SUM(G14:G16)</f>
        <v>20.59</v>
      </c>
      <c r="H17" s="38">
        <f>SUM(H14:H16)</f>
        <v>8.8800000000000008</v>
      </c>
      <c r="I17" s="38">
        <f>SUM(I14:I16)</f>
        <v>52.379999999999995</v>
      </c>
      <c r="J17" s="38">
        <f>SUM(J14:J16)</f>
        <v>372.5</v>
      </c>
      <c r="K17" s="38"/>
      <c r="L17" s="38">
        <f ca="1">SUM(L14:L22)</f>
        <v>0</v>
      </c>
    </row>
    <row r="18" spans="1:12" ht="13.8" x14ac:dyDescent="0.25">
      <c r="A18" s="34">
        <f>A6</f>
        <v>1</v>
      </c>
      <c r="B18" s="34">
        <f>B6</f>
        <v>1</v>
      </c>
      <c r="C18" s="34" t="s">
        <v>26</v>
      </c>
      <c r="D18" s="34" t="s">
        <v>27</v>
      </c>
      <c r="E18" s="26" t="s">
        <v>51</v>
      </c>
      <c r="F18" s="26">
        <v>150</v>
      </c>
      <c r="G18" s="39">
        <v>0.6</v>
      </c>
      <c r="H18" s="39">
        <v>0.6</v>
      </c>
      <c r="I18" s="39">
        <v>14.7</v>
      </c>
      <c r="J18" s="40">
        <v>70.5</v>
      </c>
      <c r="K18" s="26">
        <v>24</v>
      </c>
      <c r="L18" s="35"/>
    </row>
    <row r="19" spans="1:12" ht="13.8" x14ac:dyDescent="0.25">
      <c r="A19" s="34"/>
      <c r="B19" s="34"/>
      <c r="C19" s="34"/>
      <c r="D19" s="34" t="s">
        <v>28</v>
      </c>
      <c r="E19" s="26" t="s">
        <v>52</v>
      </c>
      <c r="F19" s="26">
        <v>200</v>
      </c>
      <c r="G19" s="39">
        <v>6</v>
      </c>
      <c r="H19" s="39">
        <v>6.27</v>
      </c>
      <c r="I19" s="39">
        <v>7.12</v>
      </c>
      <c r="J19" s="40">
        <v>109.74</v>
      </c>
      <c r="K19" s="26">
        <v>30</v>
      </c>
      <c r="L19" s="35"/>
    </row>
    <row r="20" spans="1:12" ht="13.8" x14ac:dyDescent="0.25">
      <c r="A20" s="34"/>
      <c r="B20" s="34"/>
      <c r="C20" s="34"/>
      <c r="D20" s="34" t="s">
        <v>29</v>
      </c>
      <c r="E20" s="26" t="s">
        <v>53</v>
      </c>
      <c r="F20" s="26">
        <v>250</v>
      </c>
      <c r="G20" s="39">
        <v>25.58</v>
      </c>
      <c r="H20" s="39">
        <v>32.450000000000003</v>
      </c>
      <c r="I20" s="39">
        <v>37.43</v>
      </c>
      <c r="J20" s="40">
        <v>544.85</v>
      </c>
      <c r="K20" s="26">
        <v>350</v>
      </c>
      <c r="L20" s="35"/>
    </row>
    <row r="21" spans="1:12" ht="13.8" x14ac:dyDescent="0.25">
      <c r="A21" s="34"/>
      <c r="B21" s="34"/>
      <c r="C21" s="34"/>
      <c r="D21" s="34" t="s">
        <v>30</v>
      </c>
      <c r="E21" s="41"/>
      <c r="F21" s="41"/>
      <c r="G21" s="42"/>
      <c r="H21" s="42"/>
      <c r="I21" s="42"/>
      <c r="J21" s="43"/>
      <c r="K21" s="37"/>
      <c r="L21" s="35"/>
    </row>
    <row r="22" spans="1:12" ht="13.8" x14ac:dyDescent="0.25">
      <c r="A22" s="34"/>
      <c r="B22" s="34"/>
      <c r="C22" s="34"/>
      <c r="D22" s="34" t="s">
        <v>31</v>
      </c>
      <c r="E22" s="37" t="s">
        <v>54</v>
      </c>
      <c r="F22" s="37">
        <v>200</v>
      </c>
      <c r="G22" s="39">
        <v>0.37</v>
      </c>
      <c r="H22" s="39">
        <v>0</v>
      </c>
      <c r="I22" s="39">
        <v>14.85</v>
      </c>
      <c r="J22" s="40">
        <v>59.48</v>
      </c>
      <c r="K22" s="26">
        <v>98</v>
      </c>
      <c r="L22" s="35"/>
    </row>
    <row r="23" spans="1:12" ht="13.8" x14ac:dyDescent="0.25">
      <c r="A23" s="34"/>
      <c r="B23" s="34"/>
      <c r="C23" s="34"/>
      <c r="D23" s="34" t="s">
        <v>32</v>
      </c>
      <c r="E23" s="26" t="s">
        <v>47</v>
      </c>
      <c r="F23" s="26">
        <v>50</v>
      </c>
      <c r="G23" s="26">
        <v>3.8</v>
      </c>
      <c r="H23" s="26">
        <v>0.4</v>
      </c>
      <c r="I23" s="26">
        <v>24.6</v>
      </c>
      <c r="J23" s="26">
        <v>117.5</v>
      </c>
      <c r="K23" s="36">
        <v>119</v>
      </c>
      <c r="L23" s="35"/>
    </row>
    <row r="24" spans="1:12" ht="13.8" x14ac:dyDescent="0.25">
      <c r="A24" s="34"/>
      <c r="B24" s="34"/>
      <c r="C24" s="34"/>
      <c r="D24" s="34" t="s">
        <v>33</v>
      </c>
      <c r="E24" s="26" t="s">
        <v>55</v>
      </c>
      <c r="F24" s="26">
        <v>50</v>
      </c>
      <c r="G24" s="26">
        <v>1.42</v>
      </c>
      <c r="H24" s="26">
        <v>0.27</v>
      </c>
      <c r="I24" s="26">
        <v>9.3000000000000007</v>
      </c>
      <c r="J24" s="26">
        <v>45.32</v>
      </c>
      <c r="K24" s="26">
        <v>120</v>
      </c>
      <c r="L24" s="35"/>
    </row>
    <row r="25" spans="1:12" ht="13.8" x14ac:dyDescent="0.25">
      <c r="A25" s="34"/>
      <c r="B25" s="34"/>
      <c r="C25" s="34"/>
      <c r="D25" s="54"/>
      <c r="E25" s="35"/>
      <c r="F25" s="35"/>
      <c r="G25" s="35"/>
      <c r="H25" s="35"/>
      <c r="I25" s="35"/>
      <c r="J25" s="35"/>
      <c r="K25" s="35"/>
      <c r="L25" s="35"/>
    </row>
    <row r="26" spans="1:12" ht="13.8" x14ac:dyDescent="0.25">
      <c r="A26" s="34"/>
      <c r="B26" s="34"/>
      <c r="C26" s="34"/>
      <c r="D26" s="54"/>
      <c r="E26" s="35"/>
      <c r="F26" s="35"/>
      <c r="G26" s="35"/>
      <c r="H26" s="35"/>
      <c r="I26" s="35"/>
      <c r="J26" s="35"/>
      <c r="K26" s="35"/>
      <c r="L26" s="35"/>
    </row>
    <row r="27" spans="1:12" ht="13.8" x14ac:dyDescent="0.25">
      <c r="A27" s="34"/>
      <c r="B27" s="34"/>
      <c r="C27" s="34"/>
      <c r="D27" s="55" t="s">
        <v>39</v>
      </c>
      <c r="E27" s="38"/>
      <c r="F27" s="38">
        <f>SUM(F18:F26)</f>
        <v>900</v>
      </c>
      <c r="G27" s="38">
        <f>SUM(G18:G26)</f>
        <v>37.769999999999996</v>
      </c>
      <c r="H27" s="38">
        <f>SUM(H18:H26)</f>
        <v>39.99</v>
      </c>
      <c r="I27" s="38">
        <f>SUM(I18:I26)</f>
        <v>107.99999999999999</v>
      </c>
      <c r="J27" s="38">
        <f>SUM(J18:J26)</f>
        <v>947.3900000000001</v>
      </c>
      <c r="K27" s="38"/>
      <c r="L27" s="38">
        <f ca="1">SUM(L24:L32)</f>
        <v>0</v>
      </c>
    </row>
    <row r="28" spans="1:12" ht="13.8" x14ac:dyDescent="0.25">
      <c r="A28" s="34">
        <f>A6</f>
        <v>1</v>
      </c>
      <c r="B28" s="34">
        <f>B6</f>
        <v>1</v>
      </c>
      <c r="C28" s="34" t="s">
        <v>34</v>
      </c>
      <c r="D28" s="56" t="s">
        <v>35</v>
      </c>
      <c r="E28" s="35"/>
      <c r="F28" s="35"/>
      <c r="G28" s="35"/>
      <c r="H28" s="35"/>
      <c r="I28" s="35"/>
      <c r="J28" s="35"/>
      <c r="K28" s="35"/>
      <c r="L28" s="35"/>
    </row>
    <row r="29" spans="1:12" ht="13.8" x14ac:dyDescent="0.25">
      <c r="A29" s="34"/>
      <c r="B29" s="34"/>
      <c r="C29" s="34"/>
      <c r="D29" s="56" t="s">
        <v>31</v>
      </c>
      <c r="E29" s="35"/>
      <c r="F29" s="35"/>
      <c r="G29" s="35"/>
      <c r="H29" s="35"/>
      <c r="I29" s="35"/>
      <c r="J29" s="35"/>
      <c r="K29" s="35"/>
      <c r="L29" s="35"/>
    </row>
    <row r="30" spans="1:12" ht="13.8" x14ac:dyDescent="0.25">
      <c r="A30" s="34"/>
      <c r="B30" s="34"/>
      <c r="C30" s="34"/>
      <c r="D30" s="56" t="s">
        <v>57</v>
      </c>
      <c r="E30" s="17" t="s">
        <v>58</v>
      </c>
      <c r="F30" s="17">
        <v>40</v>
      </c>
      <c r="G30" s="17">
        <v>2.9</v>
      </c>
      <c r="H30" s="17">
        <v>2.6</v>
      </c>
      <c r="I30" s="17">
        <v>19.399999999999999</v>
      </c>
      <c r="J30" s="17">
        <v>126</v>
      </c>
      <c r="K30" s="17">
        <v>162</v>
      </c>
      <c r="L30" s="35"/>
    </row>
    <row r="31" spans="1:12" ht="13.8" x14ac:dyDescent="0.25">
      <c r="A31" s="34"/>
      <c r="B31" s="34"/>
      <c r="C31" s="34"/>
      <c r="D31" s="56" t="s">
        <v>38</v>
      </c>
      <c r="E31" s="17" t="s">
        <v>56</v>
      </c>
      <c r="F31" s="17">
        <v>200</v>
      </c>
      <c r="G31" s="17">
        <v>5.6</v>
      </c>
      <c r="H31" s="17">
        <v>5</v>
      </c>
      <c r="I31" s="17">
        <v>9.1999999999999993</v>
      </c>
      <c r="J31" s="17">
        <v>104</v>
      </c>
      <c r="K31" s="17">
        <v>386</v>
      </c>
      <c r="L31" s="35"/>
    </row>
    <row r="32" spans="1:12" ht="13.8" x14ac:dyDescent="0.25">
      <c r="A32" s="34"/>
      <c r="B32" s="34"/>
      <c r="C32" s="34"/>
      <c r="D32" s="55" t="s">
        <v>39</v>
      </c>
      <c r="E32" s="38"/>
      <c r="F32" s="38">
        <f>SUM(F28:F31)</f>
        <v>240</v>
      </c>
      <c r="G32" s="38">
        <f>SUM(G28:G31)</f>
        <v>8.5</v>
      </c>
      <c r="H32" s="38">
        <f>SUM(H28:H31)</f>
        <v>7.6</v>
      </c>
      <c r="I32" s="38">
        <f>SUM(I28:I31)</f>
        <v>28.599999999999998</v>
      </c>
      <c r="J32" s="38">
        <f>SUM(J28:J31)</f>
        <v>230</v>
      </c>
      <c r="K32" s="38"/>
      <c r="L32" s="38">
        <f ca="1">SUM(L25:L31)</f>
        <v>0</v>
      </c>
    </row>
    <row r="33" spans="1:12" ht="13.8" x14ac:dyDescent="0.25">
      <c r="A33" s="34">
        <f>A6</f>
        <v>1</v>
      </c>
      <c r="B33" s="34">
        <f>B6</f>
        <v>1</v>
      </c>
      <c r="C33" s="34" t="s">
        <v>36</v>
      </c>
      <c r="D33" s="34" t="s">
        <v>21</v>
      </c>
      <c r="E33" s="19" t="s">
        <v>59</v>
      </c>
      <c r="F33" s="19">
        <v>90</v>
      </c>
      <c r="G33" s="18">
        <v>19.71</v>
      </c>
      <c r="H33" s="18">
        <v>15.75</v>
      </c>
      <c r="I33" s="18">
        <v>6.21</v>
      </c>
      <c r="J33" s="18">
        <v>245.34</v>
      </c>
      <c r="K33" s="18">
        <v>148</v>
      </c>
      <c r="L33" s="35"/>
    </row>
    <row r="34" spans="1:12" ht="13.8" x14ac:dyDescent="0.25">
      <c r="A34" s="34"/>
      <c r="B34" s="34"/>
      <c r="C34" s="34"/>
      <c r="D34" s="34" t="s">
        <v>30</v>
      </c>
      <c r="E34" s="19" t="s">
        <v>60</v>
      </c>
      <c r="F34" s="19">
        <v>150</v>
      </c>
      <c r="G34" s="18">
        <v>3.36</v>
      </c>
      <c r="H34" s="18">
        <v>3.1</v>
      </c>
      <c r="I34" s="18">
        <v>21.04</v>
      </c>
      <c r="J34" s="18">
        <v>125.69</v>
      </c>
      <c r="K34" s="17">
        <v>283</v>
      </c>
      <c r="L34" s="35"/>
    </row>
    <row r="35" spans="1:12" ht="13.8" x14ac:dyDescent="0.25">
      <c r="A35" s="34"/>
      <c r="B35" s="34"/>
      <c r="C35" s="34"/>
      <c r="D35" s="34" t="s">
        <v>22</v>
      </c>
      <c r="E35" s="17" t="s">
        <v>61</v>
      </c>
      <c r="F35" s="17">
        <v>200</v>
      </c>
      <c r="G35" s="17">
        <v>0.2</v>
      </c>
      <c r="H35" s="17">
        <v>0</v>
      </c>
      <c r="I35" s="17">
        <v>11</v>
      </c>
      <c r="J35" s="17">
        <v>44.8</v>
      </c>
      <c r="K35" s="17">
        <v>114</v>
      </c>
      <c r="L35" s="35"/>
    </row>
    <row r="36" spans="1:12" ht="13.8" x14ac:dyDescent="0.25">
      <c r="A36" s="34"/>
      <c r="B36" s="34"/>
      <c r="C36" s="34"/>
      <c r="D36" s="34" t="s">
        <v>32</v>
      </c>
      <c r="E36" s="17" t="s">
        <v>47</v>
      </c>
      <c r="F36" s="17">
        <v>50</v>
      </c>
      <c r="G36" s="17">
        <v>3.8</v>
      </c>
      <c r="H36" s="17">
        <v>0.4</v>
      </c>
      <c r="I36" s="17">
        <v>24.6</v>
      </c>
      <c r="J36" s="17">
        <v>117.5</v>
      </c>
      <c r="K36" s="17">
        <v>119</v>
      </c>
      <c r="L36" s="35"/>
    </row>
    <row r="37" spans="1:12" ht="13.8" x14ac:dyDescent="0.25">
      <c r="A37" s="34"/>
      <c r="B37" s="34"/>
      <c r="C37" s="34"/>
      <c r="D37" s="34" t="s">
        <v>33</v>
      </c>
      <c r="E37" s="17" t="s">
        <v>55</v>
      </c>
      <c r="F37" s="17">
        <v>30</v>
      </c>
      <c r="G37" s="17">
        <v>1.7</v>
      </c>
      <c r="H37" s="17">
        <v>0.33</v>
      </c>
      <c r="I37" s="17">
        <v>11.16</v>
      </c>
      <c r="J37" s="17">
        <v>54.39</v>
      </c>
      <c r="K37" s="17">
        <v>120</v>
      </c>
      <c r="L37" s="35"/>
    </row>
    <row r="38" spans="1:12" ht="13.8" x14ac:dyDescent="0.25">
      <c r="A38" s="34"/>
      <c r="B38" s="34"/>
      <c r="C38" s="34"/>
      <c r="D38" s="54"/>
      <c r="E38" s="35"/>
      <c r="F38" s="35"/>
      <c r="G38" s="35"/>
      <c r="H38" s="35"/>
      <c r="I38" s="35"/>
      <c r="J38" s="35"/>
      <c r="K38" s="35"/>
      <c r="L38" s="35"/>
    </row>
    <row r="39" spans="1:12" ht="13.8" x14ac:dyDescent="0.25">
      <c r="A39" s="34"/>
      <c r="B39" s="34"/>
      <c r="C39" s="34"/>
      <c r="D39" s="55" t="s">
        <v>39</v>
      </c>
      <c r="E39" s="38"/>
      <c r="F39" s="38">
        <f>SUM(F33:F38)</f>
        <v>520</v>
      </c>
      <c r="G39" s="38">
        <f>SUM(G33:G38)</f>
        <v>28.77</v>
      </c>
      <c r="H39" s="38">
        <f>SUM(H33:H38)</f>
        <v>19.579999999999998</v>
      </c>
      <c r="I39" s="38">
        <f>SUM(I33:I38)</f>
        <v>74.010000000000005</v>
      </c>
      <c r="J39" s="38">
        <f>SUM(J33:J38)</f>
        <v>587.71999999999991</v>
      </c>
      <c r="K39" s="38"/>
      <c r="L39" s="38">
        <f ca="1">SUM(L33:L41)</f>
        <v>0</v>
      </c>
    </row>
    <row r="40" spans="1:12" ht="13.8" x14ac:dyDescent="0.25">
      <c r="A40" s="34">
        <f>A6</f>
        <v>1</v>
      </c>
      <c r="B40" s="34">
        <f>B6</f>
        <v>1</v>
      </c>
      <c r="C40" s="34" t="s">
        <v>37</v>
      </c>
      <c r="D40" s="56" t="s">
        <v>38</v>
      </c>
      <c r="E40" s="35"/>
      <c r="F40" s="35"/>
      <c r="G40" s="35"/>
      <c r="H40" s="35"/>
      <c r="I40" s="35"/>
      <c r="J40" s="35"/>
      <c r="K40" s="35"/>
      <c r="L40" s="35"/>
    </row>
    <row r="41" spans="1:12" ht="13.8" x14ac:dyDescent="0.25">
      <c r="A41" s="34"/>
      <c r="B41" s="34"/>
      <c r="C41" s="34"/>
      <c r="D41" s="56" t="s">
        <v>35</v>
      </c>
      <c r="E41" s="35"/>
      <c r="F41" s="35"/>
      <c r="G41" s="35"/>
      <c r="H41" s="35"/>
      <c r="I41" s="35"/>
      <c r="J41" s="35"/>
      <c r="K41" s="35"/>
      <c r="L41" s="35"/>
    </row>
    <row r="42" spans="1:12" ht="13.8" x14ac:dyDescent="0.25">
      <c r="A42" s="34"/>
      <c r="B42" s="34"/>
      <c r="C42" s="34"/>
      <c r="D42" s="56" t="s">
        <v>31</v>
      </c>
      <c r="E42" s="35"/>
      <c r="F42" s="35"/>
      <c r="G42" s="35"/>
      <c r="H42" s="35"/>
      <c r="I42" s="35"/>
      <c r="J42" s="35"/>
      <c r="K42" s="35"/>
      <c r="L42" s="35"/>
    </row>
    <row r="43" spans="1:12" ht="13.8" x14ac:dyDescent="0.25">
      <c r="A43" s="34"/>
      <c r="B43" s="34"/>
      <c r="C43" s="34"/>
      <c r="D43" s="56" t="s">
        <v>24</v>
      </c>
      <c r="E43" s="35"/>
      <c r="F43" s="35"/>
      <c r="G43" s="35"/>
      <c r="H43" s="35"/>
      <c r="I43" s="35"/>
      <c r="J43" s="35"/>
      <c r="K43" s="35"/>
      <c r="L43" s="35"/>
    </row>
    <row r="44" spans="1:12" ht="13.8" x14ac:dyDescent="0.25">
      <c r="A44" s="34"/>
      <c r="B44" s="34"/>
      <c r="C44" s="34"/>
      <c r="D44" s="54"/>
      <c r="E44" s="35"/>
      <c r="F44" s="35"/>
      <c r="G44" s="35"/>
      <c r="H44" s="35"/>
      <c r="I44" s="35"/>
      <c r="J44" s="35"/>
      <c r="K44" s="35"/>
      <c r="L44" s="35"/>
    </row>
    <row r="45" spans="1:12" ht="13.8" x14ac:dyDescent="0.25">
      <c r="A45" s="34"/>
      <c r="B45" s="34"/>
      <c r="C45" s="34"/>
      <c r="D45" s="54"/>
      <c r="E45" s="35"/>
      <c r="F45" s="35"/>
      <c r="G45" s="35"/>
      <c r="H45" s="35"/>
      <c r="I45" s="35"/>
      <c r="J45" s="35"/>
      <c r="K45" s="35"/>
      <c r="L45" s="35"/>
    </row>
    <row r="46" spans="1:12" ht="13.8" x14ac:dyDescent="0.25">
      <c r="A46" s="34"/>
      <c r="B46" s="34"/>
      <c r="C46" s="34"/>
      <c r="D46" s="55" t="s">
        <v>39</v>
      </c>
      <c r="E46" s="38"/>
      <c r="F46" s="38">
        <f>SUM(F40:F45)</f>
        <v>0</v>
      </c>
      <c r="G46" s="38">
        <f>SUM(G40:G45)</f>
        <v>0</v>
      </c>
      <c r="H46" s="38">
        <f>SUM(H40:H45)</f>
        <v>0</v>
      </c>
      <c r="I46" s="38">
        <f>SUM(I40:I45)</f>
        <v>0</v>
      </c>
      <c r="J46" s="38">
        <f>SUM(J40:J45)</f>
        <v>0</v>
      </c>
      <c r="K46" s="38"/>
      <c r="L46" s="38">
        <f ca="1">SUM(L40:L48)</f>
        <v>0</v>
      </c>
    </row>
    <row r="47" spans="1:12" ht="14.4" thickBot="1" x14ac:dyDescent="0.3">
      <c r="A47" s="44">
        <f>A6</f>
        <v>1</v>
      </c>
      <c r="B47" s="44">
        <f>B6</f>
        <v>1</v>
      </c>
      <c r="C47" s="73" t="s">
        <v>4</v>
      </c>
      <c r="D47" s="74"/>
      <c r="E47" s="45"/>
      <c r="F47" s="45">
        <f>F13+F17+F27+F32+F39+F46</f>
        <v>2525</v>
      </c>
      <c r="G47" s="45">
        <f>G13+G17+G27+G32+G39+G46</f>
        <v>112.35</v>
      </c>
      <c r="H47" s="45">
        <f>H13+H17+H27+H32+H39+H46</f>
        <v>97.649999999999991</v>
      </c>
      <c r="I47" s="45">
        <f>I13+I17+I27+I32+I39+I46</f>
        <v>326.78499999999997</v>
      </c>
      <c r="J47" s="45">
        <f>J13+J17+J27+J32+J39+J46</f>
        <v>2654.66</v>
      </c>
      <c r="K47" s="45"/>
      <c r="L47" s="45">
        <f ca="1">L13+L17+L27+L32+L39+L46</f>
        <v>0</v>
      </c>
    </row>
    <row r="48" spans="1:12" ht="13.8" x14ac:dyDescent="0.25">
      <c r="A48" s="32">
        <v>1</v>
      </c>
      <c r="B48" s="32">
        <v>2</v>
      </c>
      <c r="C48" s="32" t="s">
        <v>20</v>
      </c>
      <c r="D48" s="32" t="s">
        <v>21</v>
      </c>
      <c r="E48" s="31" t="s">
        <v>63</v>
      </c>
      <c r="F48" s="27">
        <v>200</v>
      </c>
      <c r="G48" s="27">
        <v>7</v>
      </c>
      <c r="H48" s="27">
        <v>7.2</v>
      </c>
      <c r="I48" s="27">
        <v>34.200000000000003</v>
      </c>
      <c r="J48" s="27">
        <v>229</v>
      </c>
      <c r="K48" s="27">
        <v>103</v>
      </c>
      <c r="L48" s="33"/>
    </row>
    <row r="49" spans="1:12" ht="13.8" x14ac:dyDescent="0.25">
      <c r="A49" s="34"/>
      <c r="B49" s="34"/>
      <c r="C49" s="34"/>
      <c r="D49" s="34" t="s">
        <v>27</v>
      </c>
      <c r="E49" s="47" t="s">
        <v>62</v>
      </c>
      <c r="F49" s="21">
        <v>50</v>
      </c>
      <c r="G49" s="22">
        <v>5.95</v>
      </c>
      <c r="H49" s="22">
        <v>5.05</v>
      </c>
      <c r="I49" s="23">
        <v>0.3</v>
      </c>
      <c r="J49" s="23">
        <v>70.7</v>
      </c>
      <c r="K49" s="35">
        <v>17</v>
      </c>
      <c r="L49" s="35"/>
    </row>
    <row r="50" spans="1:12" ht="13.8" x14ac:dyDescent="0.25">
      <c r="A50" s="34"/>
      <c r="B50" s="34"/>
      <c r="C50" s="34"/>
      <c r="D50" s="34" t="s">
        <v>22</v>
      </c>
      <c r="E50" s="47" t="s">
        <v>134</v>
      </c>
      <c r="F50" s="21">
        <v>200</v>
      </c>
      <c r="G50" s="23">
        <v>6.2</v>
      </c>
      <c r="H50" s="23">
        <v>4.8</v>
      </c>
      <c r="I50" s="21">
        <v>24</v>
      </c>
      <c r="J50" s="23">
        <v>164.6</v>
      </c>
      <c r="K50" s="37">
        <v>161</v>
      </c>
      <c r="L50" s="35"/>
    </row>
    <row r="51" spans="1:12" ht="13.8" x14ac:dyDescent="0.25">
      <c r="A51" s="34"/>
      <c r="B51" s="34"/>
      <c r="C51" s="34"/>
      <c r="D51" s="34" t="s">
        <v>23</v>
      </c>
      <c r="E51" s="17" t="s">
        <v>47</v>
      </c>
      <c r="F51" s="17">
        <v>50</v>
      </c>
      <c r="G51" s="17">
        <v>3.8</v>
      </c>
      <c r="H51" s="17">
        <v>0.4</v>
      </c>
      <c r="I51" s="17">
        <v>24.6</v>
      </c>
      <c r="J51" s="17">
        <v>117.5</v>
      </c>
      <c r="K51" s="17">
        <v>119</v>
      </c>
      <c r="L51" s="35"/>
    </row>
    <row r="52" spans="1:12" ht="13.8" x14ac:dyDescent="0.25">
      <c r="A52" s="34"/>
      <c r="B52" s="34"/>
      <c r="C52" s="34"/>
      <c r="D52" s="34" t="s">
        <v>24</v>
      </c>
      <c r="E52" s="35"/>
      <c r="F52" s="35"/>
      <c r="G52" s="35"/>
      <c r="H52" s="35"/>
      <c r="I52" s="35"/>
      <c r="J52" s="35"/>
      <c r="K52" s="35"/>
      <c r="L52" s="35"/>
    </row>
    <row r="53" spans="1:12" ht="13.8" x14ac:dyDescent="0.25">
      <c r="A53" s="34"/>
      <c r="B53" s="34"/>
      <c r="C53" s="34"/>
      <c r="D53" s="34" t="s">
        <v>27</v>
      </c>
      <c r="E53" s="47" t="s">
        <v>48</v>
      </c>
      <c r="F53" s="21">
        <v>15</v>
      </c>
      <c r="G53" s="22">
        <v>0.12</v>
      </c>
      <c r="H53" s="23">
        <v>10.8</v>
      </c>
      <c r="I53" s="22">
        <v>0.19500000000000001</v>
      </c>
      <c r="J53" s="22">
        <v>98.15</v>
      </c>
      <c r="K53" s="37">
        <v>2</v>
      </c>
      <c r="L53" s="35"/>
    </row>
    <row r="54" spans="1:12" ht="13.8" x14ac:dyDescent="0.25">
      <c r="A54" s="34"/>
      <c r="B54" s="34"/>
      <c r="C54" s="34"/>
      <c r="D54" s="54"/>
      <c r="E54" s="35"/>
      <c r="F54" s="35"/>
      <c r="G54" s="35"/>
      <c r="H54" s="35"/>
      <c r="I54" s="35"/>
      <c r="J54" s="35"/>
      <c r="K54" s="35"/>
      <c r="L54" s="35"/>
    </row>
    <row r="55" spans="1:12" ht="13.8" x14ac:dyDescent="0.25">
      <c r="A55" s="34"/>
      <c r="B55" s="34"/>
      <c r="C55" s="34"/>
      <c r="D55" s="55" t="s">
        <v>39</v>
      </c>
      <c r="E55" s="38"/>
      <c r="F55" s="38">
        <f>SUM(F48:F54)</f>
        <v>515</v>
      </c>
      <c r="G55" s="38">
        <f>SUM(G48:G54)</f>
        <v>23.07</v>
      </c>
      <c r="H55" s="38">
        <f>SUM(H48:H54)</f>
        <v>28.25</v>
      </c>
      <c r="I55" s="38">
        <f>SUM(I48:I54)</f>
        <v>83.294999999999987</v>
      </c>
      <c r="J55" s="38">
        <f>SUM(J48:J54)</f>
        <v>679.94999999999993</v>
      </c>
      <c r="K55" s="38"/>
      <c r="L55" s="38">
        <f>SUM(L48:L54)</f>
        <v>0</v>
      </c>
    </row>
    <row r="56" spans="1:12" ht="13.8" x14ac:dyDescent="0.25">
      <c r="A56" s="34">
        <f>A48</f>
        <v>1</v>
      </c>
      <c r="B56" s="34">
        <f>B48</f>
        <v>2</v>
      </c>
      <c r="C56" s="34" t="s">
        <v>25</v>
      </c>
      <c r="D56" s="56" t="s">
        <v>24</v>
      </c>
      <c r="E56" s="35"/>
      <c r="F56" s="35"/>
      <c r="G56" s="35"/>
      <c r="H56" s="35"/>
      <c r="I56" s="35"/>
      <c r="J56" s="35"/>
      <c r="K56" s="35"/>
      <c r="L56" s="35"/>
    </row>
    <row r="57" spans="1:12" ht="13.8" x14ac:dyDescent="0.25">
      <c r="A57" s="34"/>
      <c r="B57" s="34"/>
      <c r="C57" s="34"/>
      <c r="D57" s="34" t="s">
        <v>27</v>
      </c>
      <c r="E57" s="17" t="s">
        <v>64</v>
      </c>
      <c r="F57" s="17">
        <v>55</v>
      </c>
      <c r="G57" s="17">
        <v>6.7</v>
      </c>
      <c r="H57" s="17">
        <v>12.9</v>
      </c>
      <c r="I57" s="17">
        <v>7.3</v>
      </c>
      <c r="J57" s="17">
        <v>123</v>
      </c>
      <c r="K57" s="17">
        <v>163</v>
      </c>
      <c r="L57" s="35"/>
    </row>
    <row r="58" spans="1:12" ht="13.8" x14ac:dyDescent="0.25">
      <c r="A58" s="34"/>
      <c r="B58" s="34"/>
      <c r="C58" s="34"/>
      <c r="D58" s="56" t="s">
        <v>38</v>
      </c>
      <c r="E58" s="17" t="s">
        <v>65</v>
      </c>
      <c r="F58" s="17">
        <v>150</v>
      </c>
      <c r="G58" s="17">
        <v>1.8</v>
      </c>
      <c r="H58" s="17">
        <v>0</v>
      </c>
      <c r="I58" s="17">
        <v>17.2</v>
      </c>
      <c r="J58" s="17">
        <v>76</v>
      </c>
      <c r="K58" s="17">
        <v>137</v>
      </c>
      <c r="L58" s="35"/>
    </row>
    <row r="59" spans="1:12" ht="13.8" x14ac:dyDescent="0.25">
      <c r="A59" s="34"/>
      <c r="B59" s="34"/>
      <c r="C59" s="34"/>
      <c r="D59" s="55" t="s">
        <v>39</v>
      </c>
      <c r="E59" s="38"/>
      <c r="F59" s="38">
        <f>SUM(F56:F58)</f>
        <v>205</v>
      </c>
      <c r="G59" s="38">
        <f>SUM(G56:G58)</f>
        <v>8.5</v>
      </c>
      <c r="H59" s="38">
        <f>SUM(H56:H58)</f>
        <v>12.9</v>
      </c>
      <c r="I59" s="38">
        <f>SUM(I56:I58)</f>
        <v>24.5</v>
      </c>
      <c r="J59" s="38">
        <f>SUM(J56:J58)</f>
        <v>199</v>
      </c>
      <c r="K59" s="38"/>
      <c r="L59" s="38">
        <f ca="1">SUM(L56:L64)</f>
        <v>0</v>
      </c>
    </row>
    <row r="60" spans="1:12" ht="13.8" x14ac:dyDescent="0.25">
      <c r="A60" s="34">
        <f>A48</f>
        <v>1</v>
      </c>
      <c r="B60" s="34">
        <f>B48</f>
        <v>2</v>
      </c>
      <c r="C60" s="34" t="s">
        <v>26</v>
      </c>
      <c r="D60" s="34" t="s">
        <v>27</v>
      </c>
      <c r="E60" s="19" t="s">
        <v>66</v>
      </c>
      <c r="F60" s="30">
        <v>60</v>
      </c>
      <c r="G60" s="28">
        <v>1.1200000000000001</v>
      </c>
      <c r="H60" s="28">
        <v>4.2699999999999996</v>
      </c>
      <c r="I60" s="28">
        <v>6.02</v>
      </c>
      <c r="J60" s="28">
        <v>68.62</v>
      </c>
      <c r="K60" s="18">
        <v>13</v>
      </c>
      <c r="L60" s="35"/>
    </row>
    <row r="61" spans="1:12" ht="13.8" x14ac:dyDescent="0.25">
      <c r="A61" s="34"/>
      <c r="B61" s="34"/>
      <c r="C61" s="34"/>
      <c r="D61" s="34" t="s">
        <v>28</v>
      </c>
      <c r="E61" s="19" t="s">
        <v>67</v>
      </c>
      <c r="F61" s="17">
        <v>200</v>
      </c>
      <c r="G61" s="28">
        <v>4.9800000000000004</v>
      </c>
      <c r="H61" s="28">
        <v>6.07</v>
      </c>
      <c r="I61" s="28">
        <v>12.72</v>
      </c>
      <c r="J61" s="28">
        <v>125.51</v>
      </c>
      <c r="K61" s="17">
        <v>36</v>
      </c>
      <c r="L61" s="35"/>
    </row>
    <row r="62" spans="1:12" ht="13.8" x14ac:dyDescent="0.25">
      <c r="A62" s="34"/>
      <c r="B62" s="34"/>
      <c r="C62" s="34"/>
      <c r="D62" s="34" t="s">
        <v>29</v>
      </c>
      <c r="E62" s="19" t="s">
        <v>68</v>
      </c>
      <c r="F62" s="19">
        <v>90</v>
      </c>
      <c r="G62" s="28">
        <v>16.690000000000001</v>
      </c>
      <c r="H62" s="28">
        <v>13.86</v>
      </c>
      <c r="I62" s="28">
        <v>10.69</v>
      </c>
      <c r="J62" s="28">
        <v>234.91</v>
      </c>
      <c r="K62" s="17">
        <v>84</v>
      </c>
      <c r="L62" s="35"/>
    </row>
    <row r="63" spans="1:12" ht="13.8" x14ac:dyDescent="0.25">
      <c r="A63" s="34"/>
      <c r="B63" s="34"/>
      <c r="C63" s="34"/>
      <c r="D63" s="34" t="s">
        <v>30</v>
      </c>
      <c r="E63" s="17" t="s">
        <v>69</v>
      </c>
      <c r="F63" s="17">
        <v>150</v>
      </c>
      <c r="G63" s="46">
        <v>3.33</v>
      </c>
      <c r="H63" s="46">
        <v>3.81</v>
      </c>
      <c r="I63" s="46">
        <v>26.04</v>
      </c>
      <c r="J63" s="46">
        <v>151.12</v>
      </c>
      <c r="K63" s="17">
        <v>51</v>
      </c>
      <c r="L63" s="35"/>
    </row>
    <row r="64" spans="1:12" ht="13.8" x14ac:dyDescent="0.25">
      <c r="A64" s="34"/>
      <c r="B64" s="34"/>
      <c r="C64" s="34"/>
      <c r="D64" s="34" t="s">
        <v>31</v>
      </c>
      <c r="E64" s="19" t="s">
        <v>70</v>
      </c>
      <c r="F64" s="19">
        <v>200</v>
      </c>
      <c r="G64" s="18">
        <v>0.25</v>
      </c>
      <c r="H64" s="18">
        <v>0</v>
      </c>
      <c r="I64" s="18">
        <v>12.73</v>
      </c>
      <c r="J64" s="18">
        <v>51.3</v>
      </c>
      <c r="K64" s="17">
        <v>216</v>
      </c>
      <c r="L64" s="35"/>
    </row>
    <row r="65" spans="1:12" ht="13.8" x14ac:dyDescent="0.25">
      <c r="A65" s="34"/>
      <c r="B65" s="34"/>
      <c r="C65" s="34"/>
      <c r="D65" s="34" t="s">
        <v>32</v>
      </c>
      <c r="E65" s="17" t="s">
        <v>47</v>
      </c>
      <c r="F65" s="17">
        <v>40</v>
      </c>
      <c r="G65" s="18">
        <v>3.04</v>
      </c>
      <c r="H65" s="18">
        <v>0.32</v>
      </c>
      <c r="I65" s="18">
        <v>19.68</v>
      </c>
      <c r="J65" s="18">
        <v>94</v>
      </c>
      <c r="K65" s="28">
        <v>119</v>
      </c>
      <c r="L65" s="35"/>
    </row>
    <row r="66" spans="1:12" ht="13.8" x14ac:dyDescent="0.25">
      <c r="A66" s="34"/>
      <c r="B66" s="34"/>
      <c r="C66" s="34"/>
      <c r="D66" s="34" t="s">
        <v>33</v>
      </c>
      <c r="E66" s="17" t="s">
        <v>55</v>
      </c>
      <c r="F66" s="17">
        <v>30</v>
      </c>
      <c r="G66" s="18">
        <v>1.98</v>
      </c>
      <c r="H66" s="18">
        <v>0.36</v>
      </c>
      <c r="I66" s="18">
        <v>12.06</v>
      </c>
      <c r="J66" s="29">
        <v>59.4</v>
      </c>
      <c r="K66" s="17">
        <v>120</v>
      </c>
      <c r="L66" s="35"/>
    </row>
    <row r="67" spans="1:12" ht="13.8" x14ac:dyDescent="0.25">
      <c r="A67" s="34"/>
      <c r="B67" s="34"/>
      <c r="C67" s="34"/>
      <c r="D67" s="54"/>
      <c r="E67" s="35"/>
      <c r="F67" s="35"/>
      <c r="G67" s="35"/>
      <c r="H67" s="35"/>
      <c r="I67" s="35"/>
      <c r="J67" s="35"/>
      <c r="K67" s="35"/>
      <c r="L67" s="35"/>
    </row>
    <row r="68" spans="1:12" ht="13.8" x14ac:dyDescent="0.25">
      <c r="A68" s="34"/>
      <c r="B68" s="34"/>
      <c r="C68" s="34"/>
      <c r="D68" s="54"/>
      <c r="E68" s="35"/>
      <c r="F68" s="35"/>
      <c r="G68" s="35"/>
      <c r="H68" s="35"/>
      <c r="I68" s="35"/>
      <c r="J68" s="35"/>
      <c r="K68" s="35"/>
      <c r="L68" s="35"/>
    </row>
    <row r="69" spans="1:12" ht="13.8" x14ac:dyDescent="0.25">
      <c r="A69" s="34"/>
      <c r="B69" s="34"/>
      <c r="C69" s="34"/>
      <c r="D69" s="55" t="s">
        <v>39</v>
      </c>
      <c r="E69" s="38"/>
      <c r="F69" s="38">
        <f>SUM(F60:F68)</f>
        <v>770</v>
      </c>
      <c r="G69" s="38">
        <f>SUM(G60:G68)</f>
        <v>31.390000000000004</v>
      </c>
      <c r="H69" s="38">
        <f>SUM(H60:H68)</f>
        <v>28.689999999999998</v>
      </c>
      <c r="I69" s="38">
        <f>SUM(I60:I68)</f>
        <v>99.94</v>
      </c>
      <c r="J69" s="38">
        <f>SUM(J60:J68)</f>
        <v>784.8599999999999</v>
      </c>
      <c r="K69" s="38"/>
      <c r="L69" s="38">
        <f ca="1">SUM(L66:L74)</f>
        <v>0</v>
      </c>
    </row>
    <row r="70" spans="1:12" ht="13.8" x14ac:dyDescent="0.25">
      <c r="A70" s="34">
        <f>A48</f>
        <v>1</v>
      </c>
      <c r="B70" s="34">
        <f>B48</f>
        <v>2</v>
      </c>
      <c r="C70" s="34" t="s">
        <v>34</v>
      </c>
      <c r="D70" s="56" t="s">
        <v>35</v>
      </c>
      <c r="E70" s="35"/>
      <c r="F70" s="35"/>
      <c r="G70" s="35"/>
      <c r="H70" s="35"/>
      <c r="I70" s="35"/>
      <c r="J70" s="35"/>
      <c r="K70" s="35"/>
      <c r="L70" s="35"/>
    </row>
    <row r="71" spans="1:12" ht="13.8" x14ac:dyDescent="0.25">
      <c r="A71" s="34"/>
      <c r="B71" s="34"/>
      <c r="C71" s="34"/>
      <c r="D71" s="56" t="s">
        <v>31</v>
      </c>
      <c r="E71" s="35"/>
      <c r="F71" s="35"/>
      <c r="G71" s="35"/>
      <c r="H71" s="35"/>
      <c r="I71" s="35"/>
      <c r="J71" s="35"/>
      <c r="K71" s="35"/>
      <c r="L71" s="35"/>
    </row>
    <row r="72" spans="1:12" ht="13.8" x14ac:dyDescent="0.25">
      <c r="A72" s="34"/>
      <c r="B72" s="34"/>
      <c r="C72" s="34"/>
      <c r="D72" s="34" t="s">
        <v>27</v>
      </c>
      <c r="E72" s="17" t="s">
        <v>71</v>
      </c>
      <c r="F72" s="17">
        <v>150</v>
      </c>
      <c r="G72" s="17">
        <v>0.6</v>
      </c>
      <c r="H72" s="17">
        <v>0.45</v>
      </c>
      <c r="I72" s="17">
        <v>12.3</v>
      </c>
      <c r="J72" s="17">
        <v>54.9</v>
      </c>
      <c r="K72" s="17">
        <v>25</v>
      </c>
      <c r="L72" s="35"/>
    </row>
    <row r="73" spans="1:12" ht="13.8" x14ac:dyDescent="0.25">
      <c r="A73" s="34"/>
      <c r="B73" s="34"/>
      <c r="C73" s="34"/>
      <c r="D73" s="54"/>
      <c r="E73" s="35"/>
      <c r="F73" s="35"/>
      <c r="G73" s="35"/>
      <c r="H73" s="35"/>
      <c r="I73" s="35"/>
      <c r="J73" s="35"/>
      <c r="K73" s="35"/>
      <c r="L73" s="35"/>
    </row>
    <row r="74" spans="1:12" ht="13.8" x14ac:dyDescent="0.25">
      <c r="A74" s="34"/>
      <c r="B74" s="34"/>
      <c r="C74" s="34"/>
      <c r="D74" s="55" t="s">
        <v>39</v>
      </c>
      <c r="E74" s="38"/>
      <c r="F74" s="38">
        <f>SUM(F70:F73)</f>
        <v>150</v>
      </c>
      <c r="G74" s="38">
        <f>SUM(G70:G73)</f>
        <v>0.6</v>
      </c>
      <c r="H74" s="38">
        <f>SUM(H70:H73)</f>
        <v>0.45</v>
      </c>
      <c r="I74" s="38">
        <f>SUM(I70:I73)</f>
        <v>12.3</v>
      </c>
      <c r="J74" s="38">
        <f>SUM(J70:J73)</f>
        <v>54.9</v>
      </c>
      <c r="K74" s="38"/>
      <c r="L74" s="38">
        <f ca="1">SUM(L67:L73)</f>
        <v>0</v>
      </c>
    </row>
    <row r="75" spans="1:12" ht="13.8" x14ac:dyDescent="0.25">
      <c r="A75" s="34">
        <f>A48</f>
        <v>1</v>
      </c>
      <c r="B75" s="34">
        <f>B48</f>
        <v>2</v>
      </c>
      <c r="C75" s="34" t="s">
        <v>36</v>
      </c>
      <c r="D75" s="34" t="s">
        <v>21</v>
      </c>
      <c r="E75" s="19" t="s">
        <v>72</v>
      </c>
      <c r="F75" s="19">
        <v>100</v>
      </c>
      <c r="G75" s="28">
        <v>20.54</v>
      </c>
      <c r="H75" s="28">
        <v>20.6</v>
      </c>
      <c r="I75" s="28">
        <v>3.99</v>
      </c>
      <c r="J75" s="28">
        <v>284.44</v>
      </c>
      <c r="K75" s="17">
        <v>126</v>
      </c>
      <c r="L75" s="35"/>
    </row>
    <row r="76" spans="1:12" ht="13.8" x14ac:dyDescent="0.25">
      <c r="A76" s="34"/>
      <c r="B76" s="34"/>
      <c r="C76" s="34"/>
      <c r="D76" s="34" t="s">
        <v>30</v>
      </c>
      <c r="E76" s="19" t="s">
        <v>73</v>
      </c>
      <c r="F76" s="17">
        <v>150</v>
      </c>
      <c r="G76" s="28">
        <v>3.6</v>
      </c>
      <c r="H76" s="28">
        <v>4.95</v>
      </c>
      <c r="I76" s="28">
        <v>24.6</v>
      </c>
      <c r="J76" s="28">
        <v>156.6</v>
      </c>
      <c r="K76" s="17">
        <v>55</v>
      </c>
      <c r="L76" s="35"/>
    </row>
    <row r="77" spans="1:12" ht="13.8" x14ac:dyDescent="0.25">
      <c r="A77" s="34"/>
      <c r="B77" s="34"/>
      <c r="C77" s="34"/>
      <c r="D77" s="34" t="s">
        <v>31</v>
      </c>
      <c r="E77" s="17" t="s">
        <v>74</v>
      </c>
      <c r="F77" s="17">
        <v>200</v>
      </c>
      <c r="G77" s="17">
        <v>0</v>
      </c>
      <c r="H77" s="17">
        <v>0</v>
      </c>
      <c r="I77" s="17">
        <v>19.600000000000001</v>
      </c>
      <c r="J77" s="17">
        <v>78</v>
      </c>
      <c r="K77" s="17">
        <v>107</v>
      </c>
      <c r="L77" s="35"/>
    </row>
    <row r="78" spans="1:12" ht="13.8" x14ac:dyDescent="0.25">
      <c r="A78" s="34"/>
      <c r="B78" s="34"/>
      <c r="C78" s="34"/>
      <c r="D78" s="61" t="s">
        <v>33</v>
      </c>
      <c r="E78" s="17" t="s">
        <v>55</v>
      </c>
      <c r="F78" s="17">
        <v>50</v>
      </c>
      <c r="G78" s="17">
        <v>1.42</v>
      </c>
      <c r="H78" s="17">
        <v>0.27</v>
      </c>
      <c r="I78" s="17">
        <v>9.3000000000000007</v>
      </c>
      <c r="J78" s="17">
        <v>45.32</v>
      </c>
      <c r="K78" s="17">
        <v>120</v>
      </c>
      <c r="L78" s="35"/>
    </row>
    <row r="79" spans="1:12" ht="13.8" x14ac:dyDescent="0.25">
      <c r="A79" s="34"/>
      <c r="B79" s="34"/>
      <c r="C79" s="34"/>
      <c r="D79" s="67" t="s">
        <v>27</v>
      </c>
      <c r="E79" s="19" t="s">
        <v>133</v>
      </c>
      <c r="F79" s="19">
        <v>60</v>
      </c>
      <c r="G79" s="18">
        <v>1.2</v>
      </c>
      <c r="H79" s="18">
        <v>5.4</v>
      </c>
      <c r="I79" s="18">
        <v>5.12</v>
      </c>
      <c r="J79" s="18">
        <v>73.2</v>
      </c>
      <c r="K79" s="37">
        <v>135</v>
      </c>
      <c r="L79" s="35"/>
    </row>
    <row r="80" spans="1:12" ht="13.8" x14ac:dyDescent="0.25">
      <c r="A80" s="34"/>
      <c r="B80" s="34"/>
      <c r="C80" s="34"/>
      <c r="D80" s="54"/>
      <c r="E80" s="35"/>
      <c r="F80" s="35"/>
      <c r="G80" s="35"/>
      <c r="H80" s="35"/>
      <c r="I80" s="35"/>
      <c r="J80" s="35"/>
      <c r="K80" s="35"/>
      <c r="L80" s="35"/>
    </row>
    <row r="81" spans="1:12" ht="13.8" x14ac:dyDescent="0.25">
      <c r="A81" s="34"/>
      <c r="B81" s="34"/>
      <c r="C81" s="34"/>
      <c r="D81" s="55" t="s">
        <v>39</v>
      </c>
      <c r="E81" s="38"/>
      <c r="F81" s="38">
        <f>SUM(F75:F80)</f>
        <v>560</v>
      </c>
      <c r="G81" s="38">
        <f>SUM(G75:G80)</f>
        <v>26.76</v>
      </c>
      <c r="H81" s="38">
        <f>SUM(H75:H80)</f>
        <v>31.22</v>
      </c>
      <c r="I81" s="38">
        <f>SUM(I75:I80)</f>
        <v>62.610000000000007</v>
      </c>
      <c r="J81" s="38">
        <f>SUM(J75:J80)</f>
        <v>637.56000000000006</v>
      </c>
      <c r="K81" s="38"/>
      <c r="L81" s="38">
        <f ca="1">SUM(L75:L83)</f>
        <v>0</v>
      </c>
    </row>
    <row r="82" spans="1:12" ht="13.8" x14ac:dyDescent="0.25">
      <c r="A82" s="34">
        <f>A48</f>
        <v>1</v>
      </c>
      <c r="B82" s="34">
        <f>B48</f>
        <v>2</v>
      </c>
      <c r="C82" s="34" t="s">
        <v>37</v>
      </c>
      <c r="D82" s="56" t="s">
        <v>38</v>
      </c>
      <c r="E82" s="35"/>
      <c r="F82" s="35"/>
      <c r="G82" s="35"/>
      <c r="H82" s="35"/>
      <c r="I82" s="35"/>
      <c r="J82" s="35"/>
      <c r="K82" s="35"/>
      <c r="L82" s="35"/>
    </row>
    <row r="83" spans="1:12" ht="13.8" x14ac:dyDescent="0.25">
      <c r="A83" s="34"/>
      <c r="B83" s="34"/>
      <c r="C83" s="34"/>
      <c r="D83" s="56" t="s">
        <v>35</v>
      </c>
      <c r="E83" s="35"/>
      <c r="F83" s="35"/>
      <c r="G83" s="35"/>
      <c r="H83" s="35"/>
      <c r="I83" s="35"/>
      <c r="J83" s="35"/>
      <c r="K83" s="35"/>
      <c r="L83" s="35"/>
    </row>
    <row r="84" spans="1:12" ht="13.8" x14ac:dyDescent="0.25">
      <c r="A84" s="34"/>
      <c r="B84" s="34"/>
      <c r="C84" s="34"/>
      <c r="D84" s="56" t="s">
        <v>31</v>
      </c>
      <c r="E84" s="35"/>
      <c r="F84" s="35"/>
      <c r="G84" s="35"/>
      <c r="H84" s="35"/>
      <c r="I84" s="35"/>
      <c r="J84" s="35"/>
      <c r="K84" s="35"/>
      <c r="L84" s="35"/>
    </row>
    <row r="85" spans="1:12" ht="13.8" x14ac:dyDescent="0.25">
      <c r="A85" s="34"/>
      <c r="B85" s="34"/>
      <c r="C85" s="34"/>
      <c r="D85" s="56" t="s">
        <v>24</v>
      </c>
      <c r="E85" s="35"/>
      <c r="F85" s="35"/>
      <c r="G85" s="35"/>
      <c r="H85" s="35"/>
      <c r="I85" s="35"/>
      <c r="J85" s="35"/>
      <c r="K85" s="35"/>
      <c r="L85" s="35"/>
    </row>
    <row r="86" spans="1:12" ht="13.8" x14ac:dyDescent="0.25">
      <c r="A86" s="34"/>
      <c r="B86" s="34"/>
      <c r="C86" s="34"/>
      <c r="D86" s="54"/>
      <c r="E86" s="35"/>
      <c r="F86" s="35"/>
      <c r="G86" s="35"/>
      <c r="H86" s="35"/>
      <c r="I86" s="35"/>
      <c r="J86" s="35"/>
      <c r="K86" s="35"/>
      <c r="L86" s="35"/>
    </row>
    <row r="87" spans="1:12" ht="13.8" x14ac:dyDescent="0.25">
      <c r="A87" s="34"/>
      <c r="B87" s="34"/>
      <c r="C87" s="34"/>
      <c r="D87" s="54"/>
      <c r="E87" s="35"/>
      <c r="F87" s="35"/>
      <c r="G87" s="35"/>
      <c r="H87" s="35"/>
      <c r="I87" s="35"/>
      <c r="J87" s="35"/>
      <c r="K87" s="35"/>
      <c r="L87" s="35"/>
    </row>
    <row r="88" spans="1:12" ht="13.8" x14ac:dyDescent="0.25">
      <c r="A88" s="34"/>
      <c r="B88" s="34"/>
      <c r="C88" s="34"/>
      <c r="D88" s="55" t="s">
        <v>39</v>
      </c>
      <c r="E88" s="38"/>
      <c r="F88" s="38">
        <f>SUM(F82:F87)</f>
        <v>0</v>
      </c>
      <c r="G88" s="38">
        <f>SUM(G82:G87)</f>
        <v>0</v>
      </c>
      <c r="H88" s="38">
        <f>SUM(H82:H87)</f>
        <v>0</v>
      </c>
      <c r="I88" s="38">
        <f>SUM(I82:I87)</f>
        <v>0</v>
      </c>
      <c r="J88" s="38">
        <f>SUM(J82:J87)</f>
        <v>0</v>
      </c>
      <c r="K88" s="38"/>
      <c r="L88" s="38">
        <f ca="1">SUM(L82:L90)</f>
        <v>0</v>
      </c>
    </row>
    <row r="89" spans="1:12" ht="15.75" customHeight="1" thickBot="1" x14ac:dyDescent="0.3">
      <c r="A89" s="44">
        <f>A48</f>
        <v>1</v>
      </c>
      <c r="B89" s="44">
        <f>B48</f>
        <v>2</v>
      </c>
      <c r="C89" s="73" t="s">
        <v>4</v>
      </c>
      <c r="D89" s="74"/>
      <c r="E89" s="45"/>
      <c r="F89" s="45">
        <f>F55+F59+F69+F74+F81+F88</f>
        <v>2200</v>
      </c>
      <c r="G89" s="45">
        <f>G55+G59+G69+G74+G81+G88</f>
        <v>90.320000000000007</v>
      </c>
      <c r="H89" s="45">
        <f>H55+H59+H69+H74+H81+H88</f>
        <v>101.51</v>
      </c>
      <c r="I89" s="45">
        <f>I55+I59+I69+I74+I81+I88</f>
        <v>282.64499999999998</v>
      </c>
      <c r="J89" s="45">
        <f>J55+J59+J69+J74+J81+J88</f>
        <v>2356.27</v>
      </c>
      <c r="K89" s="45"/>
      <c r="L89" s="45">
        <f ca="1">L55+L59+L69+L74+L81+L88</f>
        <v>0</v>
      </c>
    </row>
    <row r="90" spans="1:12" ht="13.8" x14ac:dyDescent="0.25">
      <c r="A90" s="32">
        <v>1</v>
      </c>
      <c r="B90" s="32">
        <v>3</v>
      </c>
      <c r="C90" s="32" t="s">
        <v>20</v>
      </c>
      <c r="D90" s="32" t="s">
        <v>21</v>
      </c>
      <c r="E90" s="27" t="s">
        <v>75</v>
      </c>
      <c r="F90" s="27">
        <v>200</v>
      </c>
      <c r="G90" s="27">
        <v>6.6</v>
      </c>
      <c r="H90" s="27">
        <v>7.2</v>
      </c>
      <c r="I90" s="27">
        <v>24.2</v>
      </c>
      <c r="J90" s="27">
        <v>189.2</v>
      </c>
      <c r="K90" s="27">
        <v>206</v>
      </c>
      <c r="L90" s="33"/>
    </row>
    <row r="91" spans="1:12" ht="13.8" x14ac:dyDescent="0.25">
      <c r="A91" s="34"/>
      <c r="B91" s="34"/>
      <c r="C91" s="34"/>
      <c r="D91" s="34" t="s">
        <v>27</v>
      </c>
      <c r="E91" s="47" t="s">
        <v>48</v>
      </c>
      <c r="F91" s="21">
        <v>15</v>
      </c>
      <c r="G91" s="22">
        <v>0.12</v>
      </c>
      <c r="H91" s="23">
        <v>10.8</v>
      </c>
      <c r="I91" s="22">
        <v>0.19500000000000001</v>
      </c>
      <c r="J91" s="22">
        <v>98.15</v>
      </c>
      <c r="K91" s="37">
        <v>2</v>
      </c>
      <c r="L91" s="35"/>
    </row>
    <row r="92" spans="1:12" ht="13.8" x14ac:dyDescent="0.25">
      <c r="A92" s="34"/>
      <c r="B92" s="34"/>
      <c r="C92" s="34"/>
      <c r="D92" s="34" t="s">
        <v>22</v>
      </c>
      <c r="E92" s="17" t="s">
        <v>76</v>
      </c>
      <c r="F92" s="17">
        <v>200</v>
      </c>
      <c r="G92" s="17">
        <v>1.8</v>
      </c>
      <c r="H92" s="17">
        <v>1.2</v>
      </c>
      <c r="I92" s="17">
        <v>13.2</v>
      </c>
      <c r="J92" s="17">
        <v>69.900000000000006</v>
      </c>
      <c r="K92" s="17">
        <v>112</v>
      </c>
      <c r="L92" s="35"/>
    </row>
    <row r="93" spans="1:12" ht="13.8" x14ac:dyDescent="0.25">
      <c r="A93" s="34"/>
      <c r="B93" s="34"/>
      <c r="C93" s="34"/>
      <c r="D93" s="34" t="s">
        <v>23</v>
      </c>
      <c r="E93" s="17" t="s">
        <v>47</v>
      </c>
      <c r="F93" s="17">
        <v>50</v>
      </c>
      <c r="G93" s="17">
        <v>3.8</v>
      </c>
      <c r="H93" s="17">
        <v>0.4</v>
      </c>
      <c r="I93" s="17">
        <v>24.6</v>
      </c>
      <c r="J93" s="17">
        <v>117.5</v>
      </c>
      <c r="K93" s="17">
        <v>119</v>
      </c>
      <c r="L93" s="35"/>
    </row>
    <row r="94" spans="1:12" ht="13.8" x14ac:dyDescent="0.25">
      <c r="A94" s="34"/>
      <c r="B94" s="34"/>
      <c r="C94" s="34"/>
      <c r="D94" s="34" t="s">
        <v>24</v>
      </c>
      <c r="E94" s="37"/>
      <c r="F94" s="37"/>
      <c r="G94" s="37"/>
      <c r="H94" s="37"/>
      <c r="I94" s="37"/>
      <c r="J94" s="37"/>
      <c r="K94" s="37"/>
      <c r="L94" s="35"/>
    </row>
    <row r="95" spans="1:12" ht="13.8" x14ac:dyDescent="0.25">
      <c r="A95" s="34"/>
      <c r="B95" s="34"/>
      <c r="C95" s="34"/>
      <c r="D95" s="34" t="s">
        <v>27</v>
      </c>
      <c r="E95" s="47" t="s">
        <v>77</v>
      </c>
      <c r="F95" s="21">
        <v>15</v>
      </c>
      <c r="G95" s="22">
        <v>3.66</v>
      </c>
      <c r="H95" s="22">
        <v>3.54</v>
      </c>
      <c r="I95" s="21">
        <v>0</v>
      </c>
      <c r="J95" s="23">
        <v>46.5</v>
      </c>
      <c r="K95" s="37">
        <v>1</v>
      </c>
      <c r="L95" s="35"/>
    </row>
    <row r="96" spans="1:12" ht="13.8" x14ac:dyDescent="0.25">
      <c r="A96" s="34"/>
      <c r="B96" s="34"/>
      <c r="C96" s="34"/>
      <c r="D96" s="34" t="s">
        <v>33</v>
      </c>
      <c r="E96" s="17" t="s">
        <v>55</v>
      </c>
      <c r="F96" s="17">
        <v>30</v>
      </c>
      <c r="G96" s="17">
        <v>1.7</v>
      </c>
      <c r="H96" s="17">
        <v>0.33</v>
      </c>
      <c r="I96" s="17">
        <v>11.16</v>
      </c>
      <c r="J96" s="17">
        <v>54.39</v>
      </c>
      <c r="K96" s="17">
        <v>120</v>
      </c>
      <c r="L96" s="35"/>
    </row>
    <row r="97" spans="1:12" ht="13.8" x14ac:dyDescent="0.25">
      <c r="A97" s="34"/>
      <c r="B97" s="34"/>
      <c r="C97" s="34"/>
      <c r="D97" s="55" t="s">
        <v>39</v>
      </c>
      <c r="E97" s="38"/>
      <c r="F97" s="38">
        <f>SUM(F90:F96)</f>
        <v>510</v>
      </c>
      <c r="G97" s="38">
        <f>SUM(G90:G96)</f>
        <v>17.68</v>
      </c>
      <c r="H97" s="38">
        <f>SUM(H90:H96)</f>
        <v>23.469999999999995</v>
      </c>
      <c r="I97" s="38">
        <f>SUM(I90:I96)</f>
        <v>73.355000000000004</v>
      </c>
      <c r="J97" s="38">
        <f>SUM(J90:J96)</f>
        <v>575.64</v>
      </c>
      <c r="K97" s="38"/>
      <c r="L97" s="38">
        <f>SUM(L90:L96)</f>
        <v>0</v>
      </c>
    </row>
    <row r="98" spans="1:12" ht="13.8" x14ac:dyDescent="0.25">
      <c r="A98" s="34">
        <f>A90</f>
        <v>1</v>
      </c>
      <c r="B98" s="34">
        <f>B90</f>
        <v>3</v>
      </c>
      <c r="C98" s="34" t="s">
        <v>25</v>
      </c>
      <c r="D98" s="56" t="s">
        <v>24</v>
      </c>
      <c r="E98" s="35"/>
      <c r="F98" s="35"/>
      <c r="G98" s="35"/>
      <c r="H98" s="35"/>
      <c r="I98" s="35"/>
      <c r="J98" s="35"/>
      <c r="K98" s="35"/>
      <c r="L98" s="35"/>
    </row>
    <row r="99" spans="1:12" ht="13.8" x14ac:dyDescent="0.25">
      <c r="A99" s="34"/>
      <c r="B99" s="34"/>
      <c r="C99" s="34"/>
      <c r="D99" s="51" t="s">
        <v>57</v>
      </c>
      <c r="E99" s="17" t="s">
        <v>78</v>
      </c>
      <c r="F99" s="17">
        <v>40</v>
      </c>
      <c r="G99" s="17">
        <v>0.28000000000000003</v>
      </c>
      <c r="H99" s="17">
        <v>0</v>
      </c>
      <c r="I99" s="17">
        <v>29.2</v>
      </c>
      <c r="J99" s="17">
        <v>120.8</v>
      </c>
      <c r="K99" s="17">
        <v>162</v>
      </c>
      <c r="L99" s="35"/>
    </row>
    <row r="100" spans="1:12" ht="13.8" x14ac:dyDescent="0.25">
      <c r="A100" s="34"/>
      <c r="B100" s="34"/>
      <c r="C100" s="34"/>
      <c r="D100" s="51" t="s">
        <v>31</v>
      </c>
      <c r="E100" s="17" t="s">
        <v>79</v>
      </c>
      <c r="F100" s="17">
        <v>200</v>
      </c>
      <c r="G100" s="17">
        <v>0</v>
      </c>
      <c r="H100" s="17">
        <v>0</v>
      </c>
      <c r="I100" s="17">
        <v>24.2</v>
      </c>
      <c r="J100" s="17">
        <v>96.6</v>
      </c>
      <c r="K100" s="17">
        <v>107</v>
      </c>
      <c r="L100" s="35"/>
    </row>
    <row r="101" spans="1:12" ht="13.8" x14ac:dyDescent="0.25">
      <c r="A101" s="34"/>
      <c r="B101" s="34"/>
      <c r="C101" s="34"/>
      <c r="D101" s="55" t="s">
        <v>39</v>
      </c>
      <c r="E101" s="38"/>
      <c r="F101" s="38">
        <f>SUM(F98:F100)</f>
        <v>240</v>
      </c>
      <c r="G101" s="38">
        <f>SUM(G98:G100)</f>
        <v>0.28000000000000003</v>
      </c>
      <c r="H101" s="38">
        <f>SUM(H98:H100)</f>
        <v>0</v>
      </c>
      <c r="I101" s="38">
        <f>SUM(I98:I100)</f>
        <v>53.4</v>
      </c>
      <c r="J101" s="38">
        <f>SUM(J98:J100)</f>
        <v>217.39999999999998</v>
      </c>
      <c r="K101" s="38"/>
      <c r="L101" s="38">
        <f ca="1">SUM(L98:L106)</f>
        <v>0</v>
      </c>
    </row>
    <row r="102" spans="1:12" ht="13.8" x14ac:dyDescent="0.25">
      <c r="A102" s="34">
        <f>A90</f>
        <v>1</v>
      </c>
      <c r="B102" s="34">
        <f>B90</f>
        <v>3</v>
      </c>
      <c r="C102" s="34" t="s">
        <v>26</v>
      </c>
      <c r="D102" s="34" t="s">
        <v>27</v>
      </c>
      <c r="E102" s="19" t="s">
        <v>80</v>
      </c>
      <c r="F102" s="19">
        <v>60</v>
      </c>
      <c r="G102" s="18">
        <v>1.75</v>
      </c>
      <c r="H102" s="18">
        <v>0.11</v>
      </c>
      <c r="I102" s="18">
        <v>3.55</v>
      </c>
      <c r="J102" s="18">
        <v>21.6</v>
      </c>
      <c r="K102" s="17">
        <v>172</v>
      </c>
      <c r="L102" s="35"/>
    </row>
    <row r="103" spans="1:12" ht="13.8" x14ac:dyDescent="0.25">
      <c r="A103" s="34"/>
      <c r="B103" s="34"/>
      <c r="C103" s="34"/>
      <c r="D103" s="34" t="s">
        <v>28</v>
      </c>
      <c r="E103" s="19" t="s">
        <v>81</v>
      </c>
      <c r="F103" s="19">
        <v>200</v>
      </c>
      <c r="G103" s="28">
        <v>5.89</v>
      </c>
      <c r="H103" s="28">
        <v>8.82</v>
      </c>
      <c r="I103" s="28">
        <v>9.61</v>
      </c>
      <c r="J103" s="28">
        <v>142.19999999999999</v>
      </c>
      <c r="K103" s="17">
        <v>32</v>
      </c>
      <c r="L103" s="35"/>
    </row>
    <row r="104" spans="1:12" ht="13.8" x14ac:dyDescent="0.25">
      <c r="A104" s="34"/>
      <c r="B104" s="34"/>
      <c r="C104" s="34"/>
      <c r="D104" s="34" t="s">
        <v>29</v>
      </c>
      <c r="E104" s="19" t="s">
        <v>82</v>
      </c>
      <c r="F104" s="19">
        <v>90</v>
      </c>
      <c r="G104" s="18">
        <v>13.94</v>
      </c>
      <c r="H104" s="18">
        <v>16.18</v>
      </c>
      <c r="I104" s="18">
        <v>5.21</v>
      </c>
      <c r="J104" s="29">
        <v>224.21</v>
      </c>
      <c r="K104" s="17">
        <v>269</v>
      </c>
      <c r="L104" s="35"/>
    </row>
    <row r="105" spans="1:12" ht="13.8" x14ac:dyDescent="0.25">
      <c r="A105" s="34"/>
      <c r="B105" s="34"/>
      <c r="C105" s="34"/>
      <c r="D105" s="34" t="s">
        <v>30</v>
      </c>
      <c r="E105" s="19" t="s">
        <v>83</v>
      </c>
      <c r="F105" s="19">
        <v>150</v>
      </c>
      <c r="G105" s="28">
        <v>6.76</v>
      </c>
      <c r="H105" s="28">
        <v>3.93</v>
      </c>
      <c r="I105" s="28">
        <v>41.29</v>
      </c>
      <c r="J105" s="28">
        <v>227.48</v>
      </c>
      <c r="K105" s="17">
        <v>65</v>
      </c>
      <c r="L105" s="35"/>
    </row>
    <row r="106" spans="1:12" ht="13.8" x14ac:dyDescent="0.25">
      <c r="A106" s="34"/>
      <c r="B106" s="34"/>
      <c r="C106" s="34"/>
      <c r="D106" s="34" t="s">
        <v>31</v>
      </c>
      <c r="E106" s="17" t="s">
        <v>84</v>
      </c>
      <c r="F106" s="17">
        <v>200</v>
      </c>
      <c r="G106" s="18">
        <v>0</v>
      </c>
      <c r="H106" s="18">
        <v>0</v>
      </c>
      <c r="I106" s="18">
        <v>7.27</v>
      </c>
      <c r="J106" s="29">
        <v>28.73</v>
      </c>
      <c r="K106" s="17">
        <v>114</v>
      </c>
      <c r="L106" s="35"/>
    </row>
    <row r="107" spans="1:12" ht="13.8" x14ac:dyDescent="0.25">
      <c r="A107" s="34"/>
      <c r="B107" s="34"/>
      <c r="C107" s="34"/>
      <c r="D107" s="34" t="s">
        <v>23</v>
      </c>
      <c r="E107" s="17" t="s">
        <v>47</v>
      </c>
      <c r="F107" s="17">
        <v>50</v>
      </c>
      <c r="G107" s="17">
        <v>3.8</v>
      </c>
      <c r="H107" s="17">
        <v>0.4</v>
      </c>
      <c r="I107" s="17">
        <v>24.6</v>
      </c>
      <c r="J107" s="17">
        <v>117.5</v>
      </c>
      <c r="K107" s="17">
        <v>119</v>
      </c>
      <c r="L107" s="35"/>
    </row>
    <row r="108" spans="1:12" ht="13.8" x14ac:dyDescent="0.25">
      <c r="A108" s="34"/>
      <c r="B108" s="34"/>
      <c r="C108" s="34"/>
      <c r="D108" s="34" t="s">
        <v>33</v>
      </c>
      <c r="E108" s="17" t="s">
        <v>55</v>
      </c>
      <c r="F108" s="17">
        <v>30</v>
      </c>
      <c r="G108" s="17">
        <v>1.7</v>
      </c>
      <c r="H108" s="17">
        <v>0.33</v>
      </c>
      <c r="I108" s="17">
        <v>11.16</v>
      </c>
      <c r="J108" s="17">
        <v>54.39</v>
      </c>
      <c r="K108" s="17">
        <v>120</v>
      </c>
      <c r="L108" s="35"/>
    </row>
    <row r="109" spans="1:12" ht="13.8" x14ac:dyDescent="0.25">
      <c r="A109" s="34"/>
      <c r="B109" s="34"/>
      <c r="C109" s="34"/>
      <c r="D109" s="54"/>
      <c r="E109" s="37"/>
      <c r="F109" s="37"/>
      <c r="G109" s="37"/>
      <c r="H109" s="37"/>
      <c r="I109" s="37"/>
      <c r="J109" s="37"/>
      <c r="K109" s="37"/>
      <c r="L109" s="35"/>
    </row>
    <row r="110" spans="1:12" ht="13.8" x14ac:dyDescent="0.25">
      <c r="A110" s="34"/>
      <c r="B110" s="34"/>
      <c r="C110" s="34"/>
      <c r="D110" s="54"/>
      <c r="E110" s="35"/>
      <c r="F110" s="35"/>
      <c r="G110" s="35"/>
      <c r="H110" s="35"/>
      <c r="I110" s="35"/>
      <c r="J110" s="35"/>
      <c r="K110" s="35"/>
      <c r="L110" s="35"/>
    </row>
    <row r="111" spans="1:12" ht="13.8" x14ac:dyDescent="0.25">
      <c r="A111" s="34"/>
      <c r="B111" s="34"/>
      <c r="C111" s="34"/>
      <c r="D111" s="55" t="s">
        <v>39</v>
      </c>
      <c r="E111" s="38"/>
      <c r="F111" s="38">
        <f>SUM(F102:F110)</f>
        <v>780</v>
      </c>
      <c r="G111" s="38">
        <f>SUM(G102:G110)</f>
        <v>33.839999999999996</v>
      </c>
      <c r="H111" s="38">
        <f>SUM(H102:H110)</f>
        <v>29.769999999999996</v>
      </c>
      <c r="I111" s="38">
        <f>SUM(I102:I110)</f>
        <v>102.69</v>
      </c>
      <c r="J111" s="38">
        <f>SUM(J102:J110)</f>
        <v>816.11</v>
      </c>
      <c r="K111" s="38"/>
      <c r="L111" s="38">
        <f ca="1">SUM(L108:L116)</f>
        <v>0</v>
      </c>
    </row>
    <row r="112" spans="1:12" ht="13.8" x14ac:dyDescent="0.25">
      <c r="A112" s="34">
        <f>A90</f>
        <v>1</v>
      </c>
      <c r="B112" s="34">
        <f>B90</f>
        <v>3</v>
      </c>
      <c r="C112" s="34" t="s">
        <v>34</v>
      </c>
      <c r="D112" s="56" t="s">
        <v>35</v>
      </c>
      <c r="E112" s="35"/>
      <c r="F112" s="35"/>
      <c r="G112" s="35"/>
      <c r="H112" s="35"/>
      <c r="I112" s="35"/>
      <c r="J112" s="35"/>
      <c r="K112" s="35"/>
      <c r="L112" s="35"/>
    </row>
    <row r="113" spans="1:12" ht="13.8" x14ac:dyDescent="0.25">
      <c r="A113" s="34"/>
      <c r="B113" s="34"/>
      <c r="C113" s="34"/>
      <c r="D113" s="56" t="s">
        <v>31</v>
      </c>
      <c r="E113" s="35"/>
      <c r="F113" s="35"/>
      <c r="G113" s="35"/>
      <c r="H113" s="35"/>
      <c r="I113" s="35"/>
      <c r="J113" s="35"/>
      <c r="K113" s="35"/>
      <c r="L113" s="35"/>
    </row>
    <row r="114" spans="1:12" ht="13.8" x14ac:dyDescent="0.25">
      <c r="A114" s="34"/>
      <c r="B114" s="34"/>
      <c r="C114" s="34"/>
      <c r="D114" s="51" t="s">
        <v>27</v>
      </c>
      <c r="E114" s="17" t="s">
        <v>85</v>
      </c>
      <c r="F114" s="17">
        <v>150</v>
      </c>
      <c r="G114" s="17">
        <v>15.46</v>
      </c>
      <c r="H114" s="17">
        <v>13.9</v>
      </c>
      <c r="I114" s="17">
        <v>64.650000000000006</v>
      </c>
      <c r="J114" s="17">
        <v>448</v>
      </c>
      <c r="K114" s="17">
        <v>404</v>
      </c>
      <c r="L114" s="35"/>
    </row>
    <row r="115" spans="1:12" ht="13.8" x14ac:dyDescent="0.25">
      <c r="A115" s="34"/>
      <c r="B115" s="34"/>
      <c r="C115" s="18"/>
      <c r="D115" s="34" t="s">
        <v>22</v>
      </c>
      <c r="E115" s="18" t="s">
        <v>90</v>
      </c>
      <c r="F115" s="18">
        <v>200</v>
      </c>
      <c r="G115" s="18">
        <v>3.28</v>
      </c>
      <c r="H115" s="18">
        <v>2.56</v>
      </c>
      <c r="I115" s="18">
        <v>11.81</v>
      </c>
      <c r="J115" s="18">
        <v>83.43</v>
      </c>
      <c r="K115" s="18">
        <v>116</v>
      </c>
      <c r="L115" s="35"/>
    </row>
    <row r="116" spans="1:12" ht="13.8" x14ac:dyDescent="0.25">
      <c r="A116" s="34"/>
      <c r="B116" s="34"/>
      <c r="C116" s="34"/>
      <c r="D116" s="55" t="s">
        <v>39</v>
      </c>
      <c r="E116" s="38"/>
      <c r="F116" s="38">
        <f>SUM(F112:F115)</f>
        <v>350</v>
      </c>
      <c r="G116" s="38">
        <f>SUM(G112:G115)</f>
        <v>18.740000000000002</v>
      </c>
      <c r="H116" s="38">
        <f>SUM(H112:H115)</f>
        <v>16.46</v>
      </c>
      <c r="I116" s="38">
        <f>SUM(I112:I115)</f>
        <v>76.460000000000008</v>
      </c>
      <c r="J116" s="38">
        <f>SUM(J112:J115)</f>
        <v>531.43000000000006</v>
      </c>
      <c r="K116" s="38"/>
      <c r="L116" s="38">
        <f ca="1">SUM(L109:L115)</f>
        <v>0</v>
      </c>
    </row>
    <row r="117" spans="1:12" ht="13.8" x14ac:dyDescent="0.25">
      <c r="A117" s="34">
        <f>A90</f>
        <v>1</v>
      </c>
      <c r="B117" s="34">
        <f>B90</f>
        <v>3</v>
      </c>
      <c r="C117" s="34" t="s">
        <v>36</v>
      </c>
      <c r="D117" s="34" t="s">
        <v>21</v>
      </c>
      <c r="E117" s="17" t="s">
        <v>86</v>
      </c>
      <c r="F117" s="17">
        <v>100</v>
      </c>
      <c r="G117" s="17">
        <v>7.8</v>
      </c>
      <c r="H117" s="17">
        <v>15</v>
      </c>
      <c r="I117" s="17">
        <v>15.9</v>
      </c>
      <c r="J117" s="17">
        <v>168</v>
      </c>
      <c r="K117" s="17">
        <v>73</v>
      </c>
      <c r="L117" s="35"/>
    </row>
    <row r="118" spans="1:12" ht="13.8" x14ac:dyDescent="0.25">
      <c r="A118" s="34"/>
      <c r="B118" s="34"/>
      <c r="C118" s="34"/>
      <c r="D118" s="34" t="s">
        <v>30</v>
      </c>
      <c r="E118" s="17" t="s">
        <v>87</v>
      </c>
      <c r="F118" s="17">
        <v>150</v>
      </c>
      <c r="G118" s="17">
        <v>2.4</v>
      </c>
      <c r="H118" s="17">
        <v>6.9</v>
      </c>
      <c r="I118" s="17">
        <v>14.1</v>
      </c>
      <c r="J118" s="17">
        <v>128.80000000000001</v>
      </c>
      <c r="K118" s="17">
        <v>22</v>
      </c>
      <c r="L118" s="35"/>
    </row>
    <row r="119" spans="1:12" ht="13.8" x14ac:dyDescent="0.25">
      <c r="A119" s="34"/>
      <c r="B119" s="34"/>
      <c r="C119" s="34"/>
      <c r="D119" s="34" t="s">
        <v>31</v>
      </c>
      <c r="E119" s="19" t="s">
        <v>54</v>
      </c>
      <c r="F119" s="19">
        <v>200</v>
      </c>
      <c r="G119" s="18">
        <v>0.4</v>
      </c>
      <c r="H119" s="18">
        <v>0</v>
      </c>
      <c r="I119" s="18">
        <v>27</v>
      </c>
      <c r="J119" s="18">
        <v>59.48</v>
      </c>
      <c r="K119" s="17">
        <v>98</v>
      </c>
      <c r="L119" s="35"/>
    </row>
    <row r="120" spans="1:12" ht="13.8" x14ac:dyDescent="0.25">
      <c r="A120" s="34"/>
      <c r="B120" s="34"/>
      <c r="C120" s="34"/>
      <c r="D120" s="34" t="s">
        <v>32</v>
      </c>
      <c r="E120" s="17" t="s">
        <v>47</v>
      </c>
      <c r="F120" s="19">
        <v>30</v>
      </c>
      <c r="G120" s="19">
        <v>2.13</v>
      </c>
      <c r="H120" s="19">
        <v>0.21</v>
      </c>
      <c r="I120" s="19">
        <v>13.26</v>
      </c>
      <c r="J120" s="19">
        <v>36.26</v>
      </c>
      <c r="K120" s="17">
        <v>119</v>
      </c>
      <c r="L120" s="35"/>
    </row>
    <row r="121" spans="1:12" ht="13.8" x14ac:dyDescent="0.25">
      <c r="A121" s="34"/>
      <c r="B121" s="34"/>
      <c r="C121" s="34"/>
      <c r="D121" s="34" t="s">
        <v>33</v>
      </c>
      <c r="E121" s="17" t="s">
        <v>55</v>
      </c>
      <c r="F121" s="17">
        <v>30</v>
      </c>
      <c r="G121" s="17">
        <v>1.7</v>
      </c>
      <c r="H121" s="17">
        <v>0.33</v>
      </c>
      <c r="I121" s="17">
        <v>11.16</v>
      </c>
      <c r="J121" s="17">
        <v>54.39</v>
      </c>
      <c r="K121" s="17">
        <v>120</v>
      </c>
      <c r="L121" s="35"/>
    </row>
    <row r="122" spans="1:12" ht="13.8" x14ac:dyDescent="0.25">
      <c r="A122" s="34"/>
      <c r="B122" s="34"/>
      <c r="C122" s="34"/>
      <c r="D122" s="54" t="s">
        <v>27</v>
      </c>
      <c r="E122" s="17" t="s">
        <v>88</v>
      </c>
      <c r="F122" s="17">
        <v>150</v>
      </c>
      <c r="G122" s="18">
        <v>0.6</v>
      </c>
      <c r="H122" s="18">
        <v>0</v>
      </c>
      <c r="I122" s="18">
        <v>16.95</v>
      </c>
      <c r="J122" s="29">
        <v>69</v>
      </c>
      <c r="K122" s="17">
        <v>24</v>
      </c>
      <c r="L122" s="35"/>
    </row>
    <row r="123" spans="1:12" ht="13.8" x14ac:dyDescent="0.25">
      <c r="A123" s="34"/>
      <c r="B123" s="34"/>
      <c r="C123" s="34"/>
      <c r="D123" s="55" t="s">
        <v>39</v>
      </c>
      <c r="E123" s="38"/>
      <c r="F123" s="38">
        <f>SUM(F117:F122)</f>
        <v>660</v>
      </c>
      <c r="G123" s="38">
        <f>SUM(G117:G122)</f>
        <v>15.03</v>
      </c>
      <c r="H123" s="38">
        <f>SUM(H117:H122)</f>
        <v>22.439999999999998</v>
      </c>
      <c r="I123" s="38">
        <f>SUM(I117:I122)</f>
        <v>98.37</v>
      </c>
      <c r="J123" s="38">
        <f>SUM(J117:J122)</f>
        <v>515.93000000000006</v>
      </c>
      <c r="K123" s="38"/>
      <c r="L123" s="38">
        <f ca="1">SUM(L117:L125)</f>
        <v>0</v>
      </c>
    </row>
    <row r="124" spans="1:12" ht="13.8" x14ac:dyDescent="0.25">
      <c r="A124" s="34">
        <f>A90</f>
        <v>1</v>
      </c>
      <c r="B124" s="34">
        <f>B90</f>
        <v>3</v>
      </c>
      <c r="C124" s="34" t="s">
        <v>37</v>
      </c>
      <c r="D124" s="56" t="s">
        <v>38</v>
      </c>
      <c r="E124" s="35"/>
      <c r="F124" s="35"/>
      <c r="G124" s="35"/>
      <c r="H124" s="35"/>
      <c r="I124" s="35"/>
      <c r="J124" s="35"/>
      <c r="K124" s="35"/>
      <c r="L124" s="35"/>
    </row>
    <row r="125" spans="1:12" ht="13.8" x14ac:dyDescent="0.25">
      <c r="A125" s="34"/>
      <c r="B125" s="34"/>
      <c r="C125" s="34"/>
      <c r="D125" s="56" t="s">
        <v>35</v>
      </c>
      <c r="E125" s="35"/>
      <c r="F125" s="35"/>
      <c r="G125" s="35"/>
      <c r="H125" s="35"/>
      <c r="I125" s="35"/>
      <c r="J125" s="35"/>
      <c r="K125" s="35"/>
      <c r="L125" s="35"/>
    </row>
    <row r="126" spans="1:12" ht="13.8" x14ac:dyDescent="0.25">
      <c r="A126" s="34"/>
      <c r="B126" s="34"/>
      <c r="C126" s="34"/>
      <c r="D126" s="56" t="s">
        <v>31</v>
      </c>
      <c r="E126" s="35"/>
      <c r="F126" s="35"/>
      <c r="G126" s="35"/>
      <c r="H126" s="35"/>
      <c r="I126" s="35"/>
      <c r="J126" s="35"/>
      <c r="K126" s="35"/>
      <c r="L126" s="35"/>
    </row>
    <row r="127" spans="1:12" ht="13.8" x14ac:dyDescent="0.25">
      <c r="A127" s="34"/>
      <c r="B127" s="34"/>
      <c r="C127" s="34"/>
      <c r="D127" s="56" t="s">
        <v>24</v>
      </c>
      <c r="E127" s="35"/>
      <c r="F127" s="35"/>
      <c r="G127" s="35"/>
      <c r="H127" s="35"/>
      <c r="I127" s="35"/>
      <c r="J127" s="35"/>
      <c r="K127" s="35"/>
      <c r="L127" s="35"/>
    </row>
    <row r="128" spans="1:12" ht="13.8" x14ac:dyDescent="0.25">
      <c r="A128" s="34"/>
      <c r="B128" s="34"/>
      <c r="C128" s="34"/>
      <c r="D128" s="54"/>
      <c r="E128" s="35"/>
      <c r="F128" s="35"/>
      <c r="G128" s="35"/>
      <c r="H128" s="35"/>
      <c r="I128" s="35"/>
      <c r="J128" s="35"/>
      <c r="K128" s="35"/>
      <c r="L128" s="35"/>
    </row>
    <row r="129" spans="1:12" ht="13.8" x14ac:dyDescent="0.25">
      <c r="A129" s="34"/>
      <c r="B129" s="34"/>
      <c r="C129" s="34"/>
      <c r="D129" s="54"/>
      <c r="E129" s="35"/>
      <c r="F129" s="35"/>
      <c r="G129" s="35"/>
      <c r="H129" s="35"/>
      <c r="I129" s="35"/>
      <c r="J129" s="35"/>
      <c r="K129" s="35"/>
      <c r="L129" s="35"/>
    </row>
    <row r="130" spans="1:12" ht="13.8" x14ac:dyDescent="0.25">
      <c r="A130" s="34"/>
      <c r="B130" s="34"/>
      <c r="C130" s="34"/>
      <c r="D130" s="55" t="s">
        <v>39</v>
      </c>
      <c r="E130" s="38"/>
      <c r="F130" s="38">
        <f>SUM(F124:F129)</f>
        <v>0</v>
      </c>
      <c r="G130" s="38">
        <f>SUM(G124:G129)</f>
        <v>0</v>
      </c>
      <c r="H130" s="38">
        <f>SUM(H124:H129)</f>
        <v>0</v>
      </c>
      <c r="I130" s="38">
        <f>SUM(I124:I129)</f>
        <v>0</v>
      </c>
      <c r="J130" s="38">
        <f>SUM(J124:J129)</f>
        <v>0</v>
      </c>
      <c r="K130" s="38"/>
      <c r="L130" s="38">
        <f ca="1">SUM(L124:L132)</f>
        <v>0</v>
      </c>
    </row>
    <row r="131" spans="1:12" ht="15.75" customHeight="1" thickBot="1" x14ac:dyDescent="0.3">
      <c r="A131" s="44">
        <f>A90</f>
        <v>1</v>
      </c>
      <c r="B131" s="44">
        <f>B90</f>
        <v>3</v>
      </c>
      <c r="C131" s="73" t="s">
        <v>4</v>
      </c>
      <c r="D131" s="74"/>
      <c r="E131" s="45"/>
      <c r="F131" s="45">
        <f>F97+F101+F111+F116+F123+F130</f>
        <v>2540</v>
      </c>
      <c r="G131" s="45">
        <f>G97+G101+G111+G116+G123+G130</f>
        <v>85.57</v>
      </c>
      <c r="H131" s="45">
        <f>H97+H101+H111+H116+H123+H130</f>
        <v>92.139999999999986</v>
      </c>
      <c r="I131" s="45">
        <f>I97+I101+I111+I116+I123+I130</f>
        <v>404.27499999999998</v>
      </c>
      <c r="J131" s="45">
        <f>J97+J101+J111+J116+J123+J130</f>
        <v>2656.51</v>
      </c>
      <c r="K131" s="45"/>
      <c r="L131" s="45">
        <f ca="1">L97+L101+L111+L116+L123+L130</f>
        <v>0</v>
      </c>
    </row>
    <row r="132" spans="1:12" ht="13.8" x14ac:dyDescent="0.25">
      <c r="A132" s="32">
        <v>1</v>
      </c>
      <c r="B132" s="32">
        <v>4</v>
      </c>
      <c r="C132" s="32" t="s">
        <v>20</v>
      </c>
      <c r="D132" s="32" t="s">
        <v>21</v>
      </c>
      <c r="E132" s="31" t="s">
        <v>89</v>
      </c>
      <c r="F132" s="27">
        <v>200</v>
      </c>
      <c r="G132" s="27">
        <v>20.8</v>
      </c>
      <c r="H132" s="27">
        <v>21.8</v>
      </c>
      <c r="I132" s="27">
        <v>3.6</v>
      </c>
      <c r="J132" s="27">
        <v>293.60000000000002</v>
      </c>
      <c r="K132" s="27">
        <v>66</v>
      </c>
      <c r="L132" s="33"/>
    </row>
    <row r="133" spans="1:12" ht="13.8" x14ac:dyDescent="0.25">
      <c r="A133" s="34"/>
      <c r="B133" s="34"/>
      <c r="C133" s="34"/>
      <c r="D133" s="54" t="s">
        <v>27</v>
      </c>
      <c r="E133" s="47" t="s">
        <v>48</v>
      </c>
      <c r="F133" s="21">
        <v>20</v>
      </c>
      <c r="G133" s="22">
        <v>0.16</v>
      </c>
      <c r="H133" s="23">
        <v>14.4</v>
      </c>
      <c r="I133" s="22">
        <v>0.26</v>
      </c>
      <c r="J133" s="22">
        <v>130.86000000000001</v>
      </c>
      <c r="K133" s="21">
        <v>2</v>
      </c>
      <c r="L133" s="35"/>
    </row>
    <row r="134" spans="1:12" ht="13.8" x14ac:dyDescent="0.25">
      <c r="A134" s="34"/>
      <c r="B134" s="34"/>
      <c r="C134" s="34"/>
      <c r="D134" s="34" t="s">
        <v>22</v>
      </c>
      <c r="E134" s="53" t="s">
        <v>46</v>
      </c>
      <c r="F134" s="24">
        <v>200</v>
      </c>
      <c r="G134" s="25">
        <v>6.4</v>
      </c>
      <c r="H134" s="25">
        <v>5.2</v>
      </c>
      <c r="I134" s="24">
        <v>21</v>
      </c>
      <c r="J134" s="25">
        <v>156.6</v>
      </c>
      <c r="K134" s="24">
        <v>115</v>
      </c>
      <c r="L134" s="35"/>
    </row>
    <row r="135" spans="1:12" ht="13.8" x14ac:dyDescent="0.25">
      <c r="A135" s="34"/>
      <c r="B135" s="34"/>
      <c r="C135" s="34"/>
      <c r="D135" s="34" t="s">
        <v>23</v>
      </c>
      <c r="E135" s="17" t="s">
        <v>47</v>
      </c>
      <c r="F135" s="17">
        <v>50</v>
      </c>
      <c r="G135" s="17">
        <v>3.8</v>
      </c>
      <c r="H135" s="17">
        <v>0.4</v>
      </c>
      <c r="I135" s="17">
        <v>24.6</v>
      </c>
      <c r="J135" s="17">
        <v>117.5</v>
      </c>
      <c r="K135" s="17">
        <v>119</v>
      </c>
      <c r="L135" s="35"/>
    </row>
    <row r="136" spans="1:12" ht="13.8" x14ac:dyDescent="0.25">
      <c r="A136" s="34"/>
      <c r="B136" s="34"/>
      <c r="C136" s="34"/>
      <c r="D136" s="34" t="s">
        <v>24</v>
      </c>
      <c r="E136" s="35"/>
      <c r="F136" s="35"/>
      <c r="G136" s="35"/>
      <c r="H136" s="35"/>
      <c r="I136" s="35"/>
      <c r="J136" s="35"/>
      <c r="K136" s="35"/>
      <c r="L136" s="35"/>
    </row>
    <row r="137" spans="1:12" ht="13.8" x14ac:dyDescent="0.25">
      <c r="A137" s="34"/>
      <c r="B137" s="34"/>
      <c r="C137" s="34"/>
      <c r="D137" s="34" t="s">
        <v>33</v>
      </c>
      <c r="E137" s="17" t="s">
        <v>55</v>
      </c>
      <c r="F137" s="17">
        <v>30</v>
      </c>
      <c r="G137" s="17">
        <v>1.7</v>
      </c>
      <c r="H137" s="17">
        <v>0.33</v>
      </c>
      <c r="I137" s="17">
        <v>11.16</v>
      </c>
      <c r="J137" s="17">
        <v>54.39</v>
      </c>
      <c r="K137" s="17">
        <v>120</v>
      </c>
      <c r="L137" s="35"/>
    </row>
    <row r="138" spans="1:12" ht="13.8" x14ac:dyDescent="0.25">
      <c r="A138" s="34"/>
      <c r="B138" s="34"/>
      <c r="C138" s="34"/>
      <c r="D138" s="54"/>
      <c r="E138" s="35"/>
      <c r="F138" s="35"/>
      <c r="G138" s="35"/>
      <c r="H138" s="35"/>
      <c r="I138" s="35"/>
      <c r="J138" s="35"/>
      <c r="K138" s="35"/>
      <c r="L138" s="35"/>
    </row>
    <row r="139" spans="1:12" ht="13.8" x14ac:dyDescent="0.25">
      <c r="A139" s="34"/>
      <c r="B139" s="34"/>
      <c r="C139" s="34"/>
      <c r="D139" s="55" t="s">
        <v>39</v>
      </c>
      <c r="E139" s="38"/>
      <c r="F139" s="38">
        <f>SUM(F132:F138)</f>
        <v>500</v>
      </c>
      <c r="G139" s="38">
        <f>SUM(G132:G138)</f>
        <v>32.86</v>
      </c>
      <c r="H139" s="38">
        <f>SUM(H132:H138)</f>
        <v>42.13</v>
      </c>
      <c r="I139" s="38">
        <f>SUM(I132:I138)</f>
        <v>60.620000000000005</v>
      </c>
      <c r="J139" s="38">
        <f>SUM(J132:J138)</f>
        <v>752.95</v>
      </c>
      <c r="K139" s="38"/>
      <c r="L139" s="38">
        <f>SUM(L132:L138)</f>
        <v>0</v>
      </c>
    </row>
    <row r="140" spans="1:12" ht="13.8" x14ac:dyDescent="0.25">
      <c r="A140" s="34">
        <f>A132</f>
        <v>1</v>
      </c>
      <c r="B140" s="34">
        <f>B132</f>
        <v>4</v>
      </c>
      <c r="C140" s="34" t="s">
        <v>25</v>
      </c>
      <c r="D140" s="56" t="s">
        <v>24</v>
      </c>
      <c r="E140" s="35"/>
      <c r="F140" s="35"/>
      <c r="G140" s="35"/>
      <c r="H140" s="35"/>
      <c r="I140" s="35"/>
      <c r="J140" s="35"/>
      <c r="K140" s="35"/>
      <c r="L140" s="35"/>
    </row>
    <row r="141" spans="1:12" ht="13.8" x14ac:dyDescent="0.25">
      <c r="A141" s="34"/>
      <c r="B141" s="34"/>
      <c r="C141" s="34"/>
      <c r="D141" s="54" t="s">
        <v>27</v>
      </c>
      <c r="E141" s="19" t="s">
        <v>91</v>
      </c>
      <c r="F141" s="17">
        <v>40</v>
      </c>
      <c r="G141" s="17">
        <v>15.3</v>
      </c>
      <c r="H141" s="17">
        <v>13.1</v>
      </c>
      <c r="I141" s="17">
        <v>20</v>
      </c>
      <c r="J141" s="17">
        <v>259.5</v>
      </c>
      <c r="K141" s="17">
        <v>180</v>
      </c>
      <c r="L141" s="35"/>
    </row>
    <row r="142" spans="1:12" ht="13.8" x14ac:dyDescent="0.25">
      <c r="A142" s="34"/>
      <c r="B142" s="34"/>
      <c r="C142" s="34"/>
      <c r="D142" s="56" t="s">
        <v>38</v>
      </c>
      <c r="E142" s="17" t="s">
        <v>56</v>
      </c>
      <c r="F142" s="17">
        <v>200</v>
      </c>
      <c r="G142" s="17">
        <v>5.6</v>
      </c>
      <c r="H142" s="17">
        <v>5</v>
      </c>
      <c r="I142" s="17">
        <v>9.1999999999999993</v>
      </c>
      <c r="J142" s="17">
        <v>104</v>
      </c>
      <c r="K142" s="17">
        <v>386</v>
      </c>
      <c r="L142" s="35"/>
    </row>
    <row r="143" spans="1:12" ht="13.8" x14ac:dyDescent="0.25">
      <c r="A143" s="34"/>
      <c r="B143" s="34"/>
      <c r="C143" s="34"/>
      <c r="D143" s="55" t="s">
        <v>39</v>
      </c>
      <c r="E143" s="38"/>
      <c r="F143" s="38">
        <f>SUM(F140:F142)</f>
        <v>240</v>
      </c>
      <c r="G143" s="38">
        <f>SUM(G140:G142)</f>
        <v>20.9</v>
      </c>
      <c r="H143" s="38">
        <f>SUM(H140:H142)</f>
        <v>18.100000000000001</v>
      </c>
      <c r="I143" s="38">
        <f>SUM(I140:I142)</f>
        <v>29.2</v>
      </c>
      <c r="J143" s="38">
        <f>SUM(J140:J142)</f>
        <v>363.5</v>
      </c>
      <c r="K143" s="38"/>
      <c r="L143" s="38">
        <f ca="1">SUM(L140:L148)</f>
        <v>0</v>
      </c>
    </row>
    <row r="144" spans="1:12" ht="13.8" x14ac:dyDescent="0.25">
      <c r="A144" s="34">
        <f>A132</f>
        <v>1</v>
      </c>
      <c r="B144" s="34">
        <f>B132</f>
        <v>4</v>
      </c>
      <c r="C144" s="34" t="s">
        <v>26</v>
      </c>
      <c r="D144" s="34" t="s">
        <v>27</v>
      </c>
      <c r="E144" s="19" t="s">
        <v>92</v>
      </c>
      <c r="F144" s="19">
        <v>100</v>
      </c>
      <c r="G144" s="18">
        <v>0.8</v>
      </c>
      <c r="H144" s="18">
        <v>0.2</v>
      </c>
      <c r="I144" s="18">
        <v>7.5</v>
      </c>
      <c r="J144" s="18">
        <v>38</v>
      </c>
      <c r="K144" s="17">
        <v>137</v>
      </c>
      <c r="L144" s="35"/>
    </row>
    <row r="145" spans="1:12" ht="13.8" x14ac:dyDescent="0.25">
      <c r="A145" s="34"/>
      <c r="B145" s="34"/>
      <c r="C145" s="34"/>
      <c r="D145" s="34" t="s">
        <v>28</v>
      </c>
      <c r="E145" s="19" t="s">
        <v>93</v>
      </c>
      <c r="F145" s="19">
        <v>200</v>
      </c>
      <c r="G145" s="28">
        <v>6.03</v>
      </c>
      <c r="H145" s="28">
        <v>6.38</v>
      </c>
      <c r="I145" s="28">
        <v>11.17</v>
      </c>
      <c r="J145" s="28">
        <v>126.47</v>
      </c>
      <c r="K145" s="17">
        <v>138</v>
      </c>
      <c r="L145" s="35"/>
    </row>
    <row r="146" spans="1:12" ht="13.8" x14ac:dyDescent="0.25">
      <c r="A146" s="34"/>
      <c r="B146" s="34"/>
      <c r="C146" s="34"/>
      <c r="D146" s="34" t="s">
        <v>29</v>
      </c>
      <c r="E146" s="17" t="s">
        <v>94</v>
      </c>
      <c r="F146" s="17">
        <v>90</v>
      </c>
      <c r="G146" s="47">
        <v>16.559999999999999</v>
      </c>
      <c r="H146" s="47">
        <v>15.75</v>
      </c>
      <c r="I146" s="47">
        <v>2.84</v>
      </c>
      <c r="J146" s="47">
        <v>219.6</v>
      </c>
      <c r="K146" s="17">
        <v>89</v>
      </c>
      <c r="L146" s="35"/>
    </row>
    <row r="147" spans="1:12" ht="13.8" x14ac:dyDescent="0.25">
      <c r="A147" s="34"/>
      <c r="B147" s="34"/>
      <c r="C147" s="34"/>
      <c r="D147" s="34" t="s">
        <v>30</v>
      </c>
      <c r="E147" s="17" t="s">
        <v>95</v>
      </c>
      <c r="F147" s="17">
        <v>150</v>
      </c>
      <c r="G147" s="18">
        <v>7.26</v>
      </c>
      <c r="H147" s="18">
        <v>4.96</v>
      </c>
      <c r="I147" s="18">
        <v>31.76</v>
      </c>
      <c r="J147" s="18">
        <v>198.84</v>
      </c>
      <c r="K147" s="17">
        <v>54</v>
      </c>
      <c r="L147" s="35"/>
    </row>
    <row r="148" spans="1:12" ht="13.8" x14ac:dyDescent="0.25">
      <c r="A148" s="34"/>
      <c r="B148" s="34"/>
      <c r="C148" s="34"/>
      <c r="D148" s="34" t="s">
        <v>31</v>
      </c>
      <c r="E148" s="19" t="s">
        <v>96</v>
      </c>
      <c r="F148" s="19">
        <v>200</v>
      </c>
      <c r="G148" s="18">
        <v>1</v>
      </c>
      <c r="H148" s="18">
        <v>0.2</v>
      </c>
      <c r="I148" s="18">
        <v>20.2</v>
      </c>
      <c r="J148" s="18">
        <v>92</v>
      </c>
      <c r="K148" s="17">
        <v>107</v>
      </c>
      <c r="L148" s="35"/>
    </row>
    <row r="149" spans="1:12" ht="13.8" x14ac:dyDescent="0.25">
      <c r="A149" s="34"/>
      <c r="B149" s="34"/>
      <c r="C149" s="34"/>
      <c r="D149" s="34" t="s">
        <v>23</v>
      </c>
      <c r="E149" s="17" t="s">
        <v>47</v>
      </c>
      <c r="F149" s="17">
        <v>50</v>
      </c>
      <c r="G149" s="17">
        <v>3.8</v>
      </c>
      <c r="H149" s="17">
        <v>0.4</v>
      </c>
      <c r="I149" s="17">
        <v>24.6</v>
      </c>
      <c r="J149" s="17">
        <v>117.5</v>
      </c>
      <c r="K149" s="17">
        <v>119</v>
      </c>
      <c r="L149" s="35"/>
    </row>
    <row r="150" spans="1:12" ht="13.8" x14ac:dyDescent="0.25">
      <c r="A150" s="34"/>
      <c r="B150" s="34"/>
      <c r="C150" s="34"/>
      <c r="D150" s="34" t="s">
        <v>33</v>
      </c>
      <c r="E150" s="17" t="s">
        <v>55</v>
      </c>
      <c r="F150" s="17">
        <v>30</v>
      </c>
      <c r="G150" s="17">
        <v>1.7</v>
      </c>
      <c r="H150" s="17">
        <v>0.33</v>
      </c>
      <c r="I150" s="17">
        <v>11.16</v>
      </c>
      <c r="J150" s="17">
        <v>54.39</v>
      </c>
      <c r="K150" s="17">
        <v>120</v>
      </c>
      <c r="L150" s="35"/>
    </row>
    <row r="151" spans="1:12" ht="13.8" x14ac:dyDescent="0.25">
      <c r="A151" s="34"/>
      <c r="B151" s="34"/>
      <c r="C151" s="34"/>
      <c r="D151" s="54"/>
      <c r="E151" s="35"/>
      <c r="F151" s="35"/>
      <c r="G151" s="35"/>
      <c r="H151" s="35"/>
      <c r="I151" s="35"/>
      <c r="J151" s="35"/>
      <c r="K151" s="35"/>
      <c r="L151" s="35"/>
    </row>
    <row r="152" spans="1:12" ht="13.8" x14ac:dyDescent="0.25">
      <c r="A152" s="34"/>
      <c r="B152" s="34"/>
      <c r="C152" s="34"/>
      <c r="D152" s="54"/>
      <c r="E152" s="35"/>
      <c r="F152" s="35"/>
      <c r="G152" s="35"/>
      <c r="H152" s="35"/>
      <c r="I152" s="35"/>
      <c r="J152" s="35"/>
      <c r="K152" s="35"/>
      <c r="L152" s="35"/>
    </row>
    <row r="153" spans="1:12" ht="13.8" x14ac:dyDescent="0.25">
      <c r="A153" s="34"/>
      <c r="B153" s="34"/>
      <c r="C153" s="34"/>
      <c r="D153" s="55" t="s">
        <v>39</v>
      </c>
      <c r="E153" s="38"/>
      <c r="F153" s="38">
        <f>SUM(F144:F152)</f>
        <v>820</v>
      </c>
      <c r="G153" s="38">
        <f>SUM(G144:G152)</f>
        <v>37.15</v>
      </c>
      <c r="H153" s="38">
        <f>SUM(H144:H152)</f>
        <v>28.219999999999995</v>
      </c>
      <c r="I153" s="38">
        <f>SUM(I144:I152)</f>
        <v>109.22999999999999</v>
      </c>
      <c r="J153" s="38">
        <f>SUM(J144:J152)</f>
        <v>846.8</v>
      </c>
      <c r="K153" s="38"/>
      <c r="L153" s="38">
        <f ca="1">SUM(L150:L158)</f>
        <v>0</v>
      </c>
    </row>
    <row r="154" spans="1:12" ht="13.8" x14ac:dyDescent="0.25">
      <c r="A154" s="34">
        <f>A132</f>
        <v>1</v>
      </c>
      <c r="B154" s="34">
        <f>B132</f>
        <v>4</v>
      </c>
      <c r="C154" s="34" t="s">
        <v>34</v>
      </c>
      <c r="D154" s="56" t="s">
        <v>35</v>
      </c>
      <c r="E154" s="17" t="s">
        <v>98</v>
      </c>
      <c r="F154" s="17">
        <v>60</v>
      </c>
      <c r="G154" s="17">
        <v>4.18</v>
      </c>
      <c r="H154" s="17">
        <v>2.38</v>
      </c>
      <c r="I154" s="17">
        <v>28.37</v>
      </c>
      <c r="J154" s="17">
        <v>152.03</v>
      </c>
      <c r="K154" s="17" t="s">
        <v>100</v>
      </c>
      <c r="L154" s="35"/>
    </row>
    <row r="155" spans="1:12" ht="13.8" x14ac:dyDescent="0.25">
      <c r="A155" s="34"/>
      <c r="B155" s="34"/>
      <c r="C155" s="34"/>
      <c r="D155" s="56" t="s">
        <v>31</v>
      </c>
      <c r="E155" s="19" t="s">
        <v>99</v>
      </c>
      <c r="F155" s="19">
        <v>200</v>
      </c>
      <c r="G155" s="18">
        <v>0</v>
      </c>
      <c r="H155" s="18">
        <v>0</v>
      </c>
      <c r="I155" s="18">
        <v>19.8</v>
      </c>
      <c r="J155" s="18">
        <v>81.599999999999994</v>
      </c>
      <c r="K155" s="17">
        <v>95</v>
      </c>
      <c r="L155" s="35"/>
    </row>
    <row r="156" spans="1:12" ht="13.8" x14ac:dyDescent="0.25">
      <c r="A156" s="34"/>
      <c r="B156" s="34"/>
      <c r="C156" s="34"/>
      <c r="D156" s="54"/>
      <c r="E156" s="35"/>
      <c r="F156" s="35"/>
      <c r="G156" s="35"/>
      <c r="H156" s="35"/>
      <c r="I156" s="35"/>
      <c r="J156" s="35"/>
      <c r="K156" s="35"/>
      <c r="L156" s="35"/>
    </row>
    <row r="157" spans="1:12" ht="13.8" x14ac:dyDescent="0.25">
      <c r="A157" s="34"/>
      <c r="B157" s="34"/>
      <c r="C157" s="34"/>
      <c r="D157" s="54"/>
      <c r="E157" s="35"/>
      <c r="F157" s="35"/>
      <c r="G157" s="35"/>
      <c r="H157" s="35"/>
      <c r="I157" s="35"/>
      <c r="J157" s="35"/>
      <c r="K157" s="35"/>
      <c r="L157" s="35"/>
    </row>
    <row r="158" spans="1:12" ht="13.8" x14ac:dyDescent="0.25">
      <c r="A158" s="34"/>
      <c r="B158" s="34"/>
      <c r="C158" s="34"/>
      <c r="D158" s="55" t="s">
        <v>39</v>
      </c>
      <c r="E158" s="38"/>
      <c r="F158" s="38">
        <f>SUM(F154:F157)</f>
        <v>260</v>
      </c>
      <c r="G158" s="38">
        <f>SUM(G154:G157)</f>
        <v>4.18</v>
      </c>
      <c r="H158" s="38">
        <f>SUM(H154:H157)</f>
        <v>2.38</v>
      </c>
      <c r="I158" s="38">
        <f>SUM(I154:I157)</f>
        <v>48.17</v>
      </c>
      <c r="J158" s="38">
        <f>SUM(J154:J157)</f>
        <v>233.63</v>
      </c>
      <c r="K158" s="38"/>
      <c r="L158" s="38">
        <f ca="1">SUM(L151:L157)</f>
        <v>0</v>
      </c>
    </row>
    <row r="159" spans="1:12" ht="13.8" x14ac:dyDescent="0.25">
      <c r="A159" s="34">
        <f>A132</f>
        <v>1</v>
      </c>
      <c r="B159" s="34">
        <f>B132</f>
        <v>4</v>
      </c>
      <c r="C159" s="34" t="s">
        <v>36</v>
      </c>
      <c r="D159" s="34" t="s">
        <v>21</v>
      </c>
      <c r="E159" s="17" t="s">
        <v>101</v>
      </c>
      <c r="F159" s="17">
        <v>110</v>
      </c>
      <c r="G159" s="17">
        <v>16.72</v>
      </c>
      <c r="H159" s="17">
        <v>8.69</v>
      </c>
      <c r="I159" s="17">
        <v>4.18</v>
      </c>
      <c r="J159" s="17">
        <v>161.81</v>
      </c>
      <c r="K159" s="17">
        <v>192</v>
      </c>
      <c r="L159" s="35"/>
    </row>
    <row r="160" spans="1:12" ht="13.8" x14ac:dyDescent="0.25">
      <c r="A160" s="34"/>
      <c r="B160" s="34"/>
      <c r="C160" s="34"/>
      <c r="D160" s="34" t="s">
        <v>30</v>
      </c>
      <c r="E160" s="17" t="s">
        <v>102</v>
      </c>
      <c r="F160" s="17">
        <v>150</v>
      </c>
      <c r="G160" s="17">
        <v>3.3</v>
      </c>
      <c r="H160" s="17">
        <v>7.8</v>
      </c>
      <c r="I160" s="17">
        <v>22.35</v>
      </c>
      <c r="J160" s="17">
        <v>173.1</v>
      </c>
      <c r="K160" s="17">
        <v>50</v>
      </c>
      <c r="L160" s="35"/>
    </row>
    <row r="161" spans="1:12" ht="13.8" x14ac:dyDescent="0.25">
      <c r="A161" s="34"/>
      <c r="B161" s="34"/>
      <c r="C161" s="34"/>
      <c r="D161" s="34" t="s">
        <v>31</v>
      </c>
      <c r="E161" s="19" t="s">
        <v>103</v>
      </c>
      <c r="F161" s="19">
        <v>200</v>
      </c>
      <c r="G161" s="18">
        <v>0.04</v>
      </c>
      <c r="H161" s="18">
        <v>0</v>
      </c>
      <c r="I161" s="18">
        <v>7.4</v>
      </c>
      <c r="J161" s="18">
        <v>30.26</v>
      </c>
      <c r="K161" s="17">
        <v>113</v>
      </c>
      <c r="L161" s="35"/>
    </row>
    <row r="162" spans="1:12" ht="13.8" x14ac:dyDescent="0.25">
      <c r="A162" s="34"/>
      <c r="B162" s="34"/>
      <c r="C162" s="34"/>
      <c r="D162" s="34" t="s">
        <v>32</v>
      </c>
      <c r="E162" s="17" t="s">
        <v>47</v>
      </c>
      <c r="F162" s="17">
        <v>50</v>
      </c>
      <c r="G162" s="17">
        <v>3.8</v>
      </c>
      <c r="H162" s="17">
        <v>0.4</v>
      </c>
      <c r="I162" s="17">
        <v>24.6</v>
      </c>
      <c r="J162" s="17">
        <v>117.5</v>
      </c>
      <c r="K162" s="28">
        <v>119</v>
      </c>
      <c r="L162" s="35"/>
    </row>
    <row r="163" spans="1:12" ht="13.8" x14ac:dyDescent="0.25">
      <c r="A163" s="34"/>
      <c r="B163" s="34"/>
      <c r="C163" s="34"/>
      <c r="D163" s="34" t="s">
        <v>33</v>
      </c>
      <c r="E163" s="17" t="s">
        <v>55</v>
      </c>
      <c r="F163" s="17">
        <v>30</v>
      </c>
      <c r="G163" s="17">
        <v>1.7</v>
      </c>
      <c r="H163" s="17">
        <v>0.33</v>
      </c>
      <c r="I163" s="17">
        <v>11.16</v>
      </c>
      <c r="J163" s="17">
        <v>54.39</v>
      </c>
      <c r="K163" s="17">
        <v>120</v>
      </c>
      <c r="L163" s="35"/>
    </row>
    <row r="164" spans="1:12" ht="13.8" x14ac:dyDescent="0.25">
      <c r="A164" s="34"/>
      <c r="B164" s="34"/>
      <c r="C164" s="34"/>
      <c r="D164" s="34" t="s">
        <v>27</v>
      </c>
      <c r="E164" s="19" t="s">
        <v>104</v>
      </c>
      <c r="F164" s="19">
        <v>60</v>
      </c>
      <c r="G164" s="19">
        <v>1.26</v>
      </c>
      <c r="H164" s="19">
        <v>4.26</v>
      </c>
      <c r="I164" s="19">
        <v>7.26</v>
      </c>
      <c r="J164" s="19">
        <v>72.48</v>
      </c>
      <c r="K164" s="37">
        <v>9</v>
      </c>
      <c r="L164" s="35"/>
    </row>
    <row r="165" spans="1:12" ht="13.8" x14ac:dyDescent="0.25">
      <c r="A165" s="34"/>
      <c r="B165" s="34"/>
      <c r="C165" s="34"/>
      <c r="D165" s="55" t="s">
        <v>39</v>
      </c>
      <c r="E165" s="38"/>
      <c r="F165" s="38">
        <f>SUM(F159:F164)</f>
        <v>600</v>
      </c>
      <c r="G165" s="38">
        <f>SUM(G159:G164)</f>
        <v>26.82</v>
      </c>
      <c r="H165" s="38">
        <f>SUM(H159:H164)</f>
        <v>21.479999999999997</v>
      </c>
      <c r="I165" s="38">
        <f>SUM(I159:I164)</f>
        <v>76.95</v>
      </c>
      <c r="J165" s="38">
        <f>SUM(J159:J164)</f>
        <v>609.54</v>
      </c>
      <c r="K165" s="38"/>
      <c r="L165" s="38">
        <f ca="1">SUM(L159:L167)</f>
        <v>0</v>
      </c>
    </row>
    <row r="166" spans="1:12" ht="13.8" x14ac:dyDescent="0.25">
      <c r="A166" s="34">
        <f>A132</f>
        <v>1</v>
      </c>
      <c r="B166" s="34">
        <f>B132</f>
        <v>4</v>
      </c>
      <c r="C166" s="34" t="s">
        <v>37</v>
      </c>
      <c r="D166" s="56" t="s">
        <v>38</v>
      </c>
      <c r="E166" s="35"/>
      <c r="F166" s="35"/>
      <c r="G166" s="35"/>
      <c r="H166" s="35"/>
      <c r="I166" s="35"/>
      <c r="J166" s="35"/>
      <c r="K166" s="35"/>
      <c r="L166" s="35"/>
    </row>
    <row r="167" spans="1:12" ht="13.8" x14ac:dyDescent="0.25">
      <c r="A167" s="34"/>
      <c r="B167" s="34"/>
      <c r="C167" s="34"/>
      <c r="D167" s="56" t="s">
        <v>35</v>
      </c>
      <c r="E167" s="35"/>
      <c r="F167" s="35"/>
      <c r="G167" s="35"/>
      <c r="H167" s="35"/>
      <c r="I167" s="35"/>
      <c r="J167" s="35"/>
      <c r="K167" s="35"/>
      <c r="L167" s="35"/>
    </row>
    <row r="168" spans="1:12" ht="13.8" x14ac:dyDescent="0.25">
      <c r="A168" s="34"/>
      <c r="B168" s="34"/>
      <c r="C168" s="34"/>
      <c r="D168" s="56" t="s">
        <v>31</v>
      </c>
      <c r="E168" s="35"/>
      <c r="F168" s="35"/>
      <c r="G168" s="35"/>
      <c r="H168" s="35"/>
      <c r="I168" s="35"/>
      <c r="J168" s="35"/>
      <c r="K168" s="35"/>
      <c r="L168" s="35"/>
    </row>
    <row r="169" spans="1:12" ht="13.8" x14ac:dyDescent="0.25">
      <c r="A169" s="34"/>
      <c r="B169" s="34"/>
      <c r="C169" s="34"/>
      <c r="D169" s="56" t="s">
        <v>24</v>
      </c>
      <c r="E169" s="35"/>
      <c r="F169" s="35"/>
      <c r="G169" s="35"/>
      <c r="H169" s="35"/>
      <c r="I169" s="35"/>
      <c r="J169" s="35"/>
      <c r="K169" s="35"/>
      <c r="L169" s="35"/>
    </row>
    <row r="170" spans="1:12" ht="13.8" x14ac:dyDescent="0.25">
      <c r="A170" s="34"/>
      <c r="B170" s="34"/>
      <c r="C170" s="34"/>
      <c r="D170" s="54"/>
      <c r="E170" s="35"/>
      <c r="F170" s="35"/>
      <c r="G170" s="35"/>
      <c r="H170" s="35"/>
      <c r="I170" s="35"/>
      <c r="J170" s="35"/>
      <c r="K170" s="35"/>
      <c r="L170" s="35"/>
    </row>
    <row r="171" spans="1:12" ht="13.8" x14ac:dyDescent="0.25">
      <c r="A171" s="34"/>
      <c r="B171" s="34"/>
      <c r="C171" s="34"/>
      <c r="D171" s="54"/>
      <c r="E171" s="35"/>
      <c r="F171" s="35"/>
      <c r="G171" s="35"/>
      <c r="H171" s="35"/>
      <c r="I171" s="35"/>
      <c r="J171" s="35"/>
      <c r="K171" s="35"/>
      <c r="L171" s="35"/>
    </row>
    <row r="172" spans="1:12" ht="13.8" x14ac:dyDescent="0.25">
      <c r="A172" s="34"/>
      <c r="B172" s="34"/>
      <c r="C172" s="34"/>
      <c r="D172" s="55" t="s">
        <v>39</v>
      </c>
      <c r="E172" s="38"/>
      <c r="F172" s="38">
        <f>SUM(F166:F171)</f>
        <v>0</v>
      </c>
      <c r="G172" s="38">
        <f>SUM(G166:G171)</f>
        <v>0</v>
      </c>
      <c r="H172" s="38">
        <f>SUM(H166:H171)</f>
        <v>0</v>
      </c>
      <c r="I172" s="38">
        <f>SUM(I166:I171)</f>
        <v>0</v>
      </c>
      <c r="J172" s="38">
        <f>SUM(J166:J171)</f>
        <v>0</v>
      </c>
      <c r="K172" s="38"/>
      <c r="L172" s="38">
        <f ca="1">SUM(L166:L174)</f>
        <v>0</v>
      </c>
    </row>
    <row r="173" spans="1:12" ht="15.75" customHeight="1" thickBot="1" x14ac:dyDescent="0.3">
      <c r="A173" s="44">
        <f>A132</f>
        <v>1</v>
      </c>
      <c r="B173" s="44">
        <f>B132</f>
        <v>4</v>
      </c>
      <c r="C173" s="73" t="s">
        <v>4</v>
      </c>
      <c r="D173" s="74"/>
      <c r="E173" s="45"/>
      <c r="F173" s="45">
        <f>F139+F143+F153+F158+F165+F172</f>
        <v>2420</v>
      </c>
      <c r="G173" s="45">
        <f>G139+G143+G153+G158+G165+G172</f>
        <v>121.91</v>
      </c>
      <c r="H173" s="45">
        <f>H139+H143+H153+H158+H165+H172</f>
        <v>112.31</v>
      </c>
      <c r="I173" s="45">
        <f>I139+I143+I153+I158+I165+I172</f>
        <v>324.17</v>
      </c>
      <c r="J173" s="45">
        <f>J139+J143+J153+J158+J165+J172</f>
        <v>2806.42</v>
      </c>
      <c r="K173" s="45"/>
      <c r="L173" s="45">
        <f ca="1">L139+L143+L153+L158+L165+L172</f>
        <v>0</v>
      </c>
    </row>
    <row r="174" spans="1:12" ht="13.8" x14ac:dyDescent="0.25">
      <c r="A174" s="32">
        <v>1</v>
      </c>
      <c r="B174" s="32">
        <v>5</v>
      </c>
      <c r="C174" s="32" t="s">
        <v>20</v>
      </c>
      <c r="D174" s="32" t="s">
        <v>21</v>
      </c>
      <c r="E174" s="31" t="s">
        <v>105</v>
      </c>
      <c r="F174" s="27">
        <v>200</v>
      </c>
      <c r="G174" s="27">
        <v>7.6</v>
      </c>
      <c r="H174" s="27">
        <v>7.4</v>
      </c>
      <c r="I174" s="27">
        <v>30.8</v>
      </c>
      <c r="J174" s="27">
        <v>220.8</v>
      </c>
      <c r="K174" s="27">
        <v>168</v>
      </c>
      <c r="L174" s="33"/>
    </row>
    <row r="175" spans="1:12" ht="13.8" x14ac:dyDescent="0.25">
      <c r="A175" s="34"/>
      <c r="B175" s="34"/>
      <c r="C175" s="34"/>
      <c r="D175" s="34" t="s">
        <v>27</v>
      </c>
      <c r="E175" s="47" t="s">
        <v>48</v>
      </c>
      <c r="F175" s="21">
        <v>20</v>
      </c>
      <c r="G175" s="22">
        <v>0.16</v>
      </c>
      <c r="H175" s="23">
        <v>14.4</v>
      </c>
      <c r="I175" s="22">
        <v>0.26</v>
      </c>
      <c r="J175" s="22">
        <v>130.86000000000001</v>
      </c>
      <c r="K175" s="37">
        <v>2</v>
      </c>
      <c r="L175" s="35"/>
    </row>
    <row r="176" spans="1:12" ht="13.8" x14ac:dyDescent="0.25">
      <c r="A176" s="34"/>
      <c r="B176" s="34"/>
      <c r="C176" s="34"/>
      <c r="D176" s="34" t="s">
        <v>22</v>
      </c>
      <c r="E176" s="18" t="s">
        <v>90</v>
      </c>
      <c r="F176" s="18">
        <v>200</v>
      </c>
      <c r="G176" s="18">
        <v>3.28</v>
      </c>
      <c r="H176" s="18">
        <v>2.56</v>
      </c>
      <c r="I176" s="18">
        <v>11.81</v>
      </c>
      <c r="J176" s="18">
        <v>83.43</v>
      </c>
      <c r="K176" s="18">
        <v>116</v>
      </c>
      <c r="L176" s="35"/>
    </row>
    <row r="177" spans="1:12" ht="13.8" x14ac:dyDescent="0.25">
      <c r="A177" s="34"/>
      <c r="B177" s="34"/>
      <c r="C177" s="34"/>
      <c r="D177" s="34" t="s">
        <v>23</v>
      </c>
      <c r="E177" s="17" t="s">
        <v>47</v>
      </c>
      <c r="F177" s="17">
        <v>50</v>
      </c>
      <c r="G177" s="17">
        <v>3.8</v>
      </c>
      <c r="H177" s="17">
        <v>0.4</v>
      </c>
      <c r="I177" s="17">
        <v>24.6</v>
      </c>
      <c r="J177" s="17">
        <v>117.5</v>
      </c>
      <c r="K177" s="37">
        <v>119</v>
      </c>
      <c r="L177" s="35"/>
    </row>
    <row r="178" spans="1:12" ht="13.8" x14ac:dyDescent="0.25">
      <c r="A178" s="34"/>
      <c r="B178" s="34"/>
      <c r="C178" s="34"/>
      <c r="D178" s="34" t="s">
        <v>24</v>
      </c>
      <c r="E178" s="35"/>
      <c r="F178" s="35"/>
      <c r="G178" s="35"/>
      <c r="H178" s="35"/>
      <c r="I178" s="35"/>
      <c r="J178" s="35"/>
      <c r="K178" s="35"/>
      <c r="L178" s="35"/>
    </row>
    <row r="179" spans="1:12" ht="13.8" x14ac:dyDescent="0.25">
      <c r="A179" s="34"/>
      <c r="B179" s="34"/>
      <c r="C179" s="34"/>
      <c r="D179" s="34" t="s">
        <v>33</v>
      </c>
      <c r="E179" s="17" t="s">
        <v>55</v>
      </c>
      <c r="F179" s="17">
        <v>30</v>
      </c>
      <c r="G179" s="17">
        <v>1.7</v>
      </c>
      <c r="H179" s="17">
        <v>0.33</v>
      </c>
      <c r="I179" s="17">
        <v>11.16</v>
      </c>
      <c r="J179" s="17">
        <v>54.39</v>
      </c>
      <c r="K179" s="17">
        <v>120</v>
      </c>
      <c r="L179" s="35"/>
    </row>
    <row r="180" spans="1:12" ht="13.8" x14ac:dyDescent="0.25">
      <c r="A180" s="34"/>
      <c r="B180" s="34"/>
      <c r="C180" s="34"/>
      <c r="D180" s="54"/>
      <c r="E180" s="35"/>
      <c r="F180" s="35"/>
      <c r="G180" s="35"/>
      <c r="H180" s="35"/>
      <c r="I180" s="35"/>
      <c r="J180" s="35"/>
      <c r="K180" s="35"/>
      <c r="L180" s="35"/>
    </row>
    <row r="181" spans="1:12" ht="13.8" x14ac:dyDescent="0.25">
      <c r="A181" s="34"/>
      <c r="B181" s="34"/>
      <c r="C181" s="34"/>
      <c r="D181" s="55" t="s">
        <v>39</v>
      </c>
      <c r="E181" s="38"/>
      <c r="F181" s="38">
        <f>SUM(F174:F180)</f>
        <v>500</v>
      </c>
      <c r="G181" s="38">
        <f>SUM(G174:G180)</f>
        <v>16.54</v>
      </c>
      <c r="H181" s="38">
        <f>SUM(H174:H180)</f>
        <v>25.089999999999996</v>
      </c>
      <c r="I181" s="38">
        <f>SUM(I174:I180)</f>
        <v>78.63</v>
      </c>
      <c r="J181" s="38">
        <f>SUM(J174:J180)</f>
        <v>606.98</v>
      </c>
      <c r="K181" s="38"/>
      <c r="L181" s="38">
        <f>SUM(L174:L180)</f>
        <v>0</v>
      </c>
    </row>
    <row r="182" spans="1:12" ht="13.8" x14ac:dyDescent="0.25">
      <c r="A182" s="34">
        <f>A174</f>
        <v>1</v>
      </c>
      <c r="B182" s="34">
        <f>B174</f>
        <v>5</v>
      </c>
      <c r="C182" s="34" t="s">
        <v>25</v>
      </c>
      <c r="D182" s="56" t="s">
        <v>24</v>
      </c>
      <c r="E182" s="35"/>
      <c r="F182" s="35"/>
      <c r="G182" s="35"/>
      <c r="H182" s="35"/>
      <c r="I182" s="35"/>
      <c r="J182" s="35"/>
      <c r="K182" s="35"/>
      <c r="L182" s="35"/>
    </row>
    <row r="183" spans="1:12" ht="13.8" x14ac:dyDescent="0.25">
      <c r="A183" s="34"/>
      <c r="B183" s="34"/>
      <c r="C183" s="34"/>
      <c r="D183" s="34" t="s">
        <v>27</v>
      </c>
      <c r="E183" s="47" t="s">
        <v>106</v>
      </c>
      <c r="F183" s="21">
        <v>150</v>
      </c>
      <c r="G183" s="23">
        <v>18.899999999999999</v>
      </c>
      <c r="H183" s="23">
        <v>14.1</v>
      </c>
      <c r="I183" s="22">
        <v>31.35</v>
      </c>
      <c r="J183" s="23">
        <v>328.8</v>
      </c>
      <c r="K183" s="21">
        <v>143</v>
      </c>
      <c r="L183" s="35"/>
    </row>
    <row r="184" spans="1:12" ht="13.8" x14ac:dyDescent="0.25">
      <c r="A184" s="34"/>
      <c r="B184" s="34"/>
      <c r="C184" s="34"/>
      <c r="D184" s="34" t="s">
        <v>31</v>
      </c>
      <c r="E184" s="17" t="s">
        <v>50</v>
      </c>
      <c r="F184" s="17">
        <v>200</v>
      </c>
      <c r="G184" s="17">
        <v>0</v>
      </c>
      <c r="H184" s="17">
        <v>0</v>
      </c>
      <c r="I184" s="17">
        <v>22.8</v>
      </c>
      <c r="J184" s="17">
        <v>92</v>
      </c>
      <c r="K184" s="17">
        <v>107</v>
      </c>
      <c r="L184" s="35"/>
    </row>
    <row r="185" spans="1:12" ht="13.8" x14ac:dyDescent="0.25">
      <c r="A185" s="34"/>
      <c r="B185" s="34"/>
      <c r="C185" s="34"/>
      <c r="D185" s="55" t="s">
        <v>39</v>
      </c>
      <c r="E185" s="38"/>
      <c r="F185" s="38">
        <f>SUM(F182:F184)</f>
        <v>350</v>
      </c>
      <c r="G185" s="38">
        <f>SUM(G182:G184)</f>
        <v>18.899999999999999</v>
      </c>
      <c r="H185" s="38">
        <f>SUM(H182:H184)</f>
        <v>14.1</v>
      </c>
      <c r="I185" s="38">
        <f>SUM(I182:I184)</f>
        <v>54.150000000000006</v>
      </c>
      <c r="J185" s="38">
        <f>SUM(J182:J184)</f>
        <v>420.8</v>
      </c>
      <c r="K185" s="38"/>
      <c r="L185" s="38">
        <f ca="1">SUM(L182:L190)</f>
        <v>0</v>
      </c>
    </row>
    <row r="186" spans="1:12" ht="13.8" x14ac:dyDescent="0.25">
      <c r="A186" s="34">
        <f>A174</f>
        <v>1</v>
      </c>
      <c r="B186" s="34">
        <f>B174</f>
        <v>5</v>
      </c>
      <c r="C186" s="34" t="s">
        <v>26</v>
      </c>
      <c r="D186" s="34" t="s">
        <v>27</v>
      </c>
      <c r="E186" s="17" t="s">
        <v>51</v>
      </c>
      <c r="F186" s="17">
        <v>150</v>
      </c>
      <c r="G186" s="18">
        <v>0.6</v>
      </c>
      <c r="H186" s="18">
        <v>0.6</v>
      </c>
      <c r="I186" s="18">
        <v>14.7</v>
      </c>
      <c r="J186" s="29">
        <v>70.5</v>
      </c>
      <c r="K186" s="17">
        <v>24</v>
      </c>
      <c r="L186" s="35"/>
    </row>
    <row r="187" spans="1:12" ht="13.8" x14ac:dyDescent="0.25">
      <c r="A187" s="34"/>
      <c r="B187" s="34"/>
      <c r="C187" s="34"/>
      <c r="D187" s="34" t="s">
        <v>28</v>
      </c>
      <c r="E187" s="19" t="s">
        <v>107</v>
      </c>
      <c r="F187" s="19">
        <v>200</v>
      </c>
      <c r="G187" s="28">
        <v>5.78</v>
      </c>
      <c r="H187" s="28">
        <v>5.5</v>
      </c>
      <c r="I187" s="28">
        <v>10.8</v>
      </c>
      <c r="J187" s="28">
        <v>115.7</v>
      </c>
      <c r="K187" s="17">
        <v>37</v>
      </c>
      <c r="L187" s="35"/>
    </row>
    <row r="188" spans="1:12" ht="13.8" x14ac:dyDescent="0.25">
      <c r="A188" s="34"/>
      <c r="B188" s="34"/>
      <c r="C188" s="34"/>
      <c r="D188" s="34" t="s">
        <v>29</v>
      </c>
      <c r="E188" s="17" t="s">
        <v>108</v>
      </c>
      <c r="F188" s="17">
        <v>100</v>
      </c>
      <c r="G188" s="18">
        <v>14.03</v>
      </c>
      <c r="H188" s="18">
        <v>1.84</v>
      </c>
      <c r="I188" s="18">
        <v>4.88</v>
      </c>
      <c r="J188" s="18">
        <v>90.74</v>
      </c>
      <c r="K188" s="17">
        <v>75</v>
      </c>
      <c r="L188" s="35"/>
    </row>
    <row r="189" spans="1:12" ht="13.8" x14ac:dyDescent="0.25">
      <c r="A189" s="34"/>
      <c r="B189" s="34"/>
      <c r="C189" s="34"/>
      <c r="D189" s="34" t="s">
        <v>30</v>
      </c>
      <c r="E189" s="17" t="s">
        <v>109</v>
      </c>
      <c r="F189" s="17">
        <v>150</v>
      </c>
      <c r="G189" s="28">
        <v>3.34</v>
      </c>
      <c r="H189" s="28">
        <v>4.91</v>
      </c>
      <c r="I189" s="28">
        <v>33.93</v>
      </c>
      <c r="J189" s="28">
        <v>191.49</v>
      </c>
      <c r="K189" s="17">
        <v>53</v>
      </c>
      <c r="L189" s="35"/>
    </row>
    <row r="190" spans="1:12" ht="27.6" x14ac:dyDescent="0.25">
      <c r="A190" s="34"/>
      <c r="B190" s="34"/>
      <c r="C190" s="34"/>
      <c r="D190" s="34" t="s">
        <v>31</v>
      </c>
      <c r="E190" s="19" t="s">
        <v>149</v>
      </c>
      <c r="F190" s="17">
        <v>200</v>
      </c>
      <c r="G190" s="18">
        <v>0</v>
      </c>
      <c r="H190" s="18">
        <v>0</v>
      </c>
      <c r="I190" s="18">
        <v>14.16</v>
      </c>
      <c r="J190" s="18">
        <v>55.48</v>
      </c>
      <c r="K190" s="28">
        <v>104</v>
      </c>
      <c r="L190" s="35"/>
    </row>
    <row r="191" spans="1:12" ht="13.8" x14ac:dyDescent="0.25">
      <c r="A191" s="34"/>
      <c r="B191" s="34"/>
      <c r="C191" s="34"/>
      <c r="D191" s="34" t="s">
        <v>32</v>
      </c>
      <c r="E191" s="17" t="s">
        <v>47</v>
      </c>
      <c r="F191" s="17">
        <v>50</v>
      </c>
      <c r="G191" s="17">
        <v>3.8</v>
      </c>
      <c r="H191" s="17">
        <v>0.4</v>
      </c>
      <c r="I191" s="17">
        <v>24.6</v>
      </c>
      <c r="J191" s="17">
        <v>117.5</v>
      </c>
      <c r="K191" s="17">
        <v>119</v>
      </c>
      <c r="L191" s="35"/>
    </row>
    <row r="192" spans="1:12" ht="13.8" x14ac:dyDescent="0.25">
      <c r="A192" s="34"/>
      <c r="B192" s="34"/>
      <c r="C192" s="34"/>
      <c r="D192" s="34" t="s">
        <v>33</v>
      </c>
      <c r="E192" s="17" t="s">
        <v>55</v>
      </c>
      <c r="F192" s="17">
        <v>50</v>
      </c>
      <c r="G192" s="17">
        <v>1.42</v>
      </c>
      <c r="H192" s="17">
        <v>0.27</v>
      </c>
      <c r="I192" s="17">
        <v>9.3000000000000007</v>
      </c>
      <c r="J192" s="17">
        <v>45.32</v>
      </c>
      <c r="K192" s="17">
        <v>120</v>
      </c>
      <c r="L192" s="35"/>
    </row>
    <row r="193" spans="1:12" ht="13.8" x14ac:dyDescent="0.25">
      <c r="A193" s="34"/>
      <c r="B193" s="34"/>
      <c r="C193" s="34"/>
      <c r="D193" s="54"/>
      <c r="E193" s="35"/>
      <c r="F193" s="35"/>
      <c r="G193" s="35"/>
      <c r="H193" s="35"/>
      <c r="I193" s="35"/>
      <c r="J193" s="35"/>
      <c r="K193" s="35"/>
      <c r="L193" s="35"/>
    </row>
    <row r="194" spans="1:12" ht="13.8" x14ac:dyDescent="0.25">
      <c r="A194" s="34"/>
      <c r="B194" s="34"/>
      <c r="C194" s="34"/>
      <c r="D194" s="54"/>
      <c r="E194" s="35"/>
      <c r="F194" s="35"/>
      <c r="G194" s="35"/>
      <c r="H194" s="35"/>
      <c r="I194" s="35"/>
      <c r="J194" s="35"/>
      <c r="K194" s="35"/>
      <c r="L194" s="35"/>
    </row>
    <row r="195" spans="1:12" ht="13.8" x14ac:dyDescent="0.25">
      <c r="A195" s="34"/>
      <c r="B195" s="34"/>
      <c r="C195" s="34"/>
      <c r="D195" s="55" t="s">
        <v>39</v>
      </c>
      <c r="E195" s="38"/>
      <c r="F195" s="38">
        <f>SUM(F186:F194)</f>
        <v>900</v>
      </c>
      <c r="G195" s="38">
        <f>SUM(G186:G194)</f>
        <v>28.97</v>
      </c>
      <c r="H195" s="38">
        <f>SUM(H186:H194)</f>
        <v>13.52</v>
      </c>
      <c r="I195" s="38">
        <f>SUM(I186:I194)</f>
        <v>112.36999999999999</v>
      </c>
      <c r="J195" s="38">
        <f>SUM(J186:J194)</f>
        <v>686.73</v>
      </c>
      <c r="K195" s="38"/>
      <c r="L195" s="38">
        <f ca="1">SUM(L192:L200)</f>
        <v>0</v>
      </c>
    </row>
    <row r="196" spans="1:12" ht="13.8" x14ac:dyDescent="0.25">
      <c r="A196" s="34">
        <f>A174</f>
        <v>1</v>
      </c>
      <c r="B196" s="34">
        <f>B174</f>
        <v>5</v>
      </c>
      <c r="C196" s="34" t="s">
        <v>34</v>
      </c>
      <c r="D196" s="56" t="s">
        <v>35</v>
      </c>
      <c r="E196" s="35"/>
      <c r="F196" s="35"/>
      <c r="G196" s="35"/>
      <c r="H196" s="35"/>
      <c r="I196" s="35"/>
      <c r="J196" s="35"/>
      <c r="K196" s="35"/>
      <c r="L196" s="35"/>
    </row>
    <row r="197" spans="1:12" ht="13.8" x14ac:dyDescent="0.25">
      <c r="A197" s="34"/>
      <c r="B197" s="34"/>
      <c r="C197" s="34"/>
      <c r="D197" s="56" t="s">
        <v>31</v>
      </c>
      <c r="E197" s="35"/>
      <c r="F197" s="35"/>
      <c r="G197" s="35"/>
      <c r="H197" s="35"/>
      <c r="I197" s="35"/>
      <c r="J197" s="35"/>
      <c r="K197" s="35"/>
      <c r="L197" s="35"/>
    </row>
    <row r="198" spans="1:12" ht="13.8" x14ac:dyDescent="0.25">
      <c r="A198" s="34"/>
      <c r="B198" s="34"/>
      <c r="C198" s="34"/>
      <c r="D198" s="54"/>
      <c r="E198" s="35"/>
      <c r="F198" s="35"/>
      <c r="G198" s="35"/>
      <c r="H198" s="35"/>
      <c r="I198" s="35"/>
      <c r="J198" s="35"/>
      <c r="K198" s="35"/>
      <c r="L198" s="35"/>
    </row>
    <row r="199" spans="1:12" ht="13.8" x14ac:dyDescent="0.25">
      <c r="A199" s="34"/>
      <c r="B199" s="34"/>
      <c r="C199" s="34"/>
      <c r="D199" s="54"/>
      <c r="E199" s="35"/>
      <c r="F199" s="35"/>
      <c r="G199" s="35"/>
      <c r="H199" s="35"/>
      <c r="I199" s="35"/>
      <c r="J199" s="35"/>
      <c r="K199" s="35"/>
      <c r="L199" s="35"/>
    </row>
    <row r="200" spans="1:12" ht="13.8" x14ac:dyDescent="0.25">
      <c r="A200" s="34"/>
      <c r="B200" s="34"/>
      <c r="C200" s="34"/>
      <c r="D200" s="55" t="s">
        <v>39</v>
      </c>
      <c r="E200" s="38"/>
      <c r="F200" s="38">
        <f>SUM(F196:F199)</f>
        <v>0</v>
      </c>
      <c r="G200" s="38">
        <f>SUM(G196:G199)</f>
        <v>0</v>
      </c>
      <c r="H200" s="38">
        <f>SUM(H196:H199)</f>
        <v>0</v>
      </c>
      <c r="I200" s="38">
        <f>SUM(I196:I199)</f>
        <v>0</v>
      </c>
      <c r="J200" s="38">
        <f>SUM(J196:J199)</f>
        <v>0</v>
      </c>
      <c r="K200" s="38"/>
      <c r="L200" s="38">
        <f ca="1">SUM(L193:L199)</f>
        <v>0</v>
      </c>
    </row>
    <row r="201" spans="1:12" ht="13.8" x14ac:dyDescent="0.25">
      <c r="A201" s="34">
        <f>A174</f>
        <v>1</v>
      </c>
      <c r="B201" s="34">
        <f>B174</f>
        <v>5</v>
      </c>
      <c r="C201" s="34" t="s">
        <v>36</v>
      </c>
      <c r="D201" s="34" t="s">
        <v>21</v>
      </c>
      <c r="E201" s="35"/>
      <c r="F201" s="35"/>
      <c r="G201" s="35"/>
      <c r="H201" s="35"/>
      <c r="I201" s="35"/>
      <c r="J201" s="35"/>
      <c r="K201" s="35"/>
      <c r="L201" s="35"/>
    </row>
    <row r="202" spans="1:12" ht="13.8" x14ac:dyDescent="0.25">
      <c r="A202" s="34"/>
      <c r="B202" s="34"/>
      <c r="C202" s="34"/>
      <c r="D202" s="34" t="s">
        <v>30</v>
      </c>
      <c r="E202" s="35"/>
      <c r="F202" s="35"/>
      <c r="G202" s="35"/>
      <c r="H202" s="35"/>
      <c r="I202" s="35"/>
      <c r="J202" s="35"/>
      <c r="K202" s="35"/>
      <c r="L202" s="35"/>
    </row>
    <row r="203" spans="1:12" ht="13.8" x14ac:dyDescent="0.25">
      <c r="A203" s="34"/>
      <c r="B203" s="34"/>
      <c r="C203" s="34"/>
      <c r="D203" s="34" t="s">
        <v>31</v>
      </c>
      <c r="E203" s="35"/>
      <c r="F203" s="35"/>
      <c r="G203" s="35"/>
      <c r="H203" s="35"/>
      <c r="I203" s="35"/>
      <c r="J203" s="35"/>
      <c r="K203" s="35"/>
      <c r="L203" s="35"/>
    </row>
    <row r="204" spans="1:12" ht="13.8" x14ac:dyDescent="0.25">
      <c r="A204" s="34"/>
      <c r="B204" s="34"/>
      <c r="C204" s="34"/>
      <c r="D204" s="34" t="s">
        <v>23</v>
      </c>
      <c r="E204" s="35"/>
      <c r="F204" s="35"/>
      <c r="G204" s="35"/>
      <c r="H204" s="35"/>
      <c r="I204" s="35"/>
      <c r="J204" s="35"/>
      <c r="K204" s="35"/>
      <c r="L204" s="35"/>
    </row>
    <row r="205" spans="1:12" ht="13.8" x14ac:dyDescent="0.25">
      <c r="A205" s="34"/>
      <c r="B205" s="34"/>
      <c r="C205" s="34"/>
      <c r="D205" s="54"/>
      <c r="E205" s="35"/>
      <c r="F205" s="35"/>
      <c r="G205" s="35"/>
      <c r="H205" s="35"/>
      <c r="I205" s="35"/>
      <c r="J205" s="35"/>
      <c r="K205" s="35"/>
      <c r="L205" s="35"/>
    </row>
    <row r="206" spans="1:12" ht="13.8" x14ac:dyDescent="0.25">
      <c r="A206" s="34"/>
      <c r="B206" s="34"/>
      <c r="C206" s="34"/>
      <c r="D206" s="54"/>
      <c r="E206" s="35"/>
      <c r="F206" s="35"/>
      <c r="G206" s="35"/>
      <c r="H206" s="35"/>
      <c r="I206" s="35"/>
      <c r="J206" s="35"/>
      <c r="K206" s="35"/>
      <c r="L206" s="35"/>
    </row>
    <row r="207" spans="1:12" ht="13.8" x14ac:dyDescent="0.25">
      <c r="A207" s="34"/>
      <c r="B207" s="34"/>
      <c r="C207" s="34"/>
      <c r="D207" s="55" t="s">
        <v>39</v>
      </c>
      <c r="E207" s="38"/>
      <c r="F207" s="38">
        <f>SUM(F201:F206)</f>
        <v>0</v>
      </c>
      <c r="G207" s="38">
        <f>SUM(G201:G206)</f>
        <v>0</v>
      </c>
      <c r="H207" s="38">
        <f>SUM(H201:H206)</f>
        <v>0</v>
      </c>
      <c r="I207" s="38">
        <f>SUM(I201:I206)</f>
        <v>0</v>
      </c>
      <c r="J207" s="38">
        <f>SUM(J201:J206)</f>
        <v>0</v>
      </c>
      <c r="K207" s="38"/>
      <c r="L207" s="38">
        <f ca="1">SUM(L201:L209)</f>
        <v>0</v>
      </c>
    </row>
    <row r="208" spans="1:12" ht="13.8" x14ac:dyDescent="0.25">
      <c r="A208" s="34">
        <f>A174</f>
        <v>1</v>
      </c>
      <c r="B208" s="34">
        <f>B174</f>
        <v>5</v>
      </c>
      <c r="C208" s="34" t="s">
        <v>37</v>
      </c>
      <c r="D208" s="56" t="s">
        <v>38</v>
      </c>
      <c r="E208" s="35"/>
      <c r="F208" s="35"/>
      <c r="G208" s="35"/>
      <c r="H208" s="35"/>
      <c r="I208" s="35"/>
      <c r="J208" s="35"/>
      <c r="K208" s="35"/>
      <c r="L208" s="35"/>
    </row>
    <row r="209" spans="1:12" ht="13.8" x14ac:dyDescent="0.25">
      <c r="A209" s="34"/>
      <c r="B209" s="34"/>
      <c r="C209" s="34"/>
      <c r="D209" s="56" t="s">
        <v>35</v>
      </c>
      <c r="E209" s="35"/>
      <c r="F209" s="35"/>
      <c r="G209" s="35"/>
      <c r="H209" s="35"/>
      <c r="I209" s="35"/>
      <c r="J209" s="35"/>
      <c r="K209" s="35"/>
      <c r="L209" s="35"/>
    </row>
    <row r="210" spans="1:12" ht="13.8" x14ac:dyDescent="0.25">
      <c r="A210" s="34"/>
      <c r="B210" s="34"/>
      <c r="C210" s="34"/>
      <c r="D210" s="56" t="s">
        <v>31</v>
      </c>
      <c r="E210" s="35"/>
      <c r="F210" s="35"/>
      <c r="G210" s="35"/>
      <c r="H210" s="35"/>
      <c r="I210" s="35"/>
      <c r="J210" s="35"/>
      <c r="K210" s="35"/>
      <c r="L210" s="35"/>
    </row>
    <row r="211" spans="1:12" ht="13.8" x14ac:dyDescent="0.25">
      <c r="A211" s="34"/>
      <c r="B211" s="34"/>
      <c r="C211" s="34"/>
      <c r="D211" s="56" t="s">
        <v>24</v>
      </c>
      <c r="E211" s="35"/>
      <c r="F211" s="35"/>
      <c r="G211" s="35"/>
      <c r="H211" s="35"/>
      <c r="I211" s="35"/>
      <c r="J211" s="35"/>
      <c r="K211" s="35"/>
      <c r="L211" s="35"/>
    </row>
    <row r="212" spans="1:12" ht="13.8" x14ac:dyDescent="0.25">
      <c r="A212" s="34"/>
      <c r="B212" s="34"/>
      <c r="C212" s="34"/>
      <c r="D212" s="54"/>
      <c r="E212" s="35"/>
      <c r="F212" s="35"/>
      <c r="G212" s="35"/>
      <c r="H212" s="35"/>
      <c r="I212" s="35"/>
      <c r="J212" s="35"/>
      <c r="K212" s="35"/>
      <c r="L212" s="35"/>
    </row>
    <row r="213" spans="1:12" ht="13.8" x14ac:dyDescent="0.25">
      <c r="A213" s="34"/>
      <c r="B213" s="34"/>
      <c r="C213" s="34"/>
      <c r="D213" s="54"/>
      <c r="E213" s="35"/>
      <c r="F213" s="35"/>
      <c r="G213" s="35"/>
      <c r="H213" s="35"/>
      <c r="I213" s="35"/>
      <c r="J213" s="35"/>
      <c r="K213" s="35"/>
      <c r="L213" s="35"/>
    </row>
    <row r="214" spans="1:12" ht="13.8" x14ac:dyDescent="0.25">
      <c r="A214" s="34"/>
      <c r="B214" s="34"/>
      <c r="C214" s="34"/>
      <c r="D214" s="55" t="s">
        <v>39</v>
      </c>
      <c r="E214" s="38"/>
      <c r="F214" s="38">
        <f>SUM(F208:F213)</f>
        <v>0</v>
      </c>
      <c r="G214" s="38">
        <f>SUM(G208:G213)</f>
        <v>0</v>
      </c>
      <c r="H214" s="38">
        <f>SUM(H208:H213)</f>
        <v>0</v>
      </c>
      <c r="I214" s="38">
        <f>SUM(I208:I213)</f>
        <v>0</v>
      </c>
      <c r="J214" s="38">
        <f>SUM(J208:J213)</f>
        <v>0</v>
      </c>
      <c r="K214" s="38"/>
      <c r="L214" s="38">
        <f ca="1">SUM(L208:L215)</f>
        <v>0</v>
      </c>
    </row>
    <row r="215" spans="1:12" ht="15.75" customHeight="1" thickBot="1" x14ac:dyDescent="0.3">
      <c r="A215" s="44">
        <f>A174</f>
        <v>1</v>
      </c>
      <c r="B215" s="44">
        <f>B174</f>
        <v>5</v>
      </c>
      <c r="C215" s="73" t="s">
        <v>4</v>
      </c>
      <c r="D215" s="74"/>
      <c r="E215" s="45"/>
      <c r="F215" s="45">
        <f>F181+F185+F195+F200+F207+F214</f>
        <v>1750</v>
      </c>
      <c r="G215" s="45">
        <f>G181+G185+G195+G200+G207+G214</f>
        <v>64.41</v>
      </c>
      <c r="H215" s="45">
        <f>H181+H185+H195+H200+H207+H214</f>
        <v>52.709999999999994</v>
      </c>
      <c r="I215" s="45">
        <f>I181+I185+I195+I200+I207+I214</f>
        <v>245.14999999999998</v>
      </c>
      <c r="J215" s="45">
        <f>J181+J185+J195+J200+J207+J214</f>
        <v>1714.51</v>
      </c>
      <c r="K215" s="45"/>
      <c r="L215" s="45">
        <f ca="1">L181+L185+L195+L200+L207+L214</f>
        <v>0</v>
      </c>
    </row>
    <row r="216" spans="1:12" ht="13.8" x14ac:dyDescent="0.25">
      <c r="A216" s="32">
        <v>2</v>
      </c>
      <c r="B216" s="32">
        <v>1</v>
      </c>
      <c r="C216" s="32" t="s">
        <v>20</v>
      </c>
      <c r="D216" s="32" t="s">
        <v>21</v>
      </c>
      <c r="E216" s="31" t="s">
        <v>63</v>
      </c>
      <c r="F216" s="31">
        <v>205</v>
      </c>
      <c r="G216" s="68">
        <v>3.48</v>
      </c>
      <c r="H216" s="68">
        <v>4.43</v>
      </c>
      <c r="I216" s="68">
        <v>0</v>
      </c>
      <c r="J216" s="69">
        <v>54.6</v>
      </c>
      <c r="K216" s="49">
        <v>123</v>
      </c>
      <c r="L216" s="33"/>
    </row>
    <row r="217" spans="1:12" ht="13.8" x14ac:dyDescent="0.25">
      <c r="A217" s="34"/>
      <c r="B217" s="34"/>
      <c r="C217" s="34"/>
      <c r="D217" s="34" t="s">
        <v>27</v>
      </c>
      <c r="E217" s="17" t="s">
        <v>77</v>
      </c>
      <c r="F217" s="17">
        <v>15</v>
      </c>
      <c r="G217" s="18">
        <v>3.48</v>
      </c>
      <c r="H217" s="18">
        <v>4.43</v>
      </c>
      <c r="I217" s="18">
        <v>0</v>
      </c>
      <c r="J217" s="29">
        <v>54.6</v>
      </c>
      <c r="K217" s="37">
        <v>1</v>
      </c>
      <c r="L217" s="35"/>
    </row>
    <row r="218" spans="1:12" ht="13.8" x14ac:dyDescent="0.25">
      <c r="A218" s="34"/>
      <c r="B218" s="34"/>
      <c r="C218" s="34"/>
      <c r="D218" s="34" t="s">
        <v>22</v>
      </c>
      <c r="E218" s="19" t="s">
        <v>84</v>
      </c>
      <c r="F218" s="19">
        <v>200</v>
      </c>
      <c r="G218" s="18">
        <v>0</v>
      </c>
      <c r="H218" s="18">
        <v>0</v>
      </c>
      <c r="I218" s="18">
        <v>7.27</v>
      </c>
      <c r="J218" s="29">
        <v>28.73</v>
      </c>
      <c r="K218" s="37">
        <v>114</v>
      </c>
      <c r="L218" s="35"/>
    </row>
    <row r="219" spans="1:12" ht="13.8" x14ac:dyDescent="0.25">
      <c r="A219" s="34"/>
      <c r="B219" s="34"/>
      <c r="C219" s="34"/>
      <c r="D219" s="34" t="s">
        <v>23</v>
      </c>
      <c r="E219" s="17" t="s">
        <v>47</v>
      </c>
      <c r="F219" s="17">
        <v>60</v>
      </c>
      <c r="G219" s="17">
        <v>4.5599999999999996</v>
      </c>
      <c r="H219" s="17">
        <v>0.48</v>
      </c>
      <c r="I219" s="17">
        <v>29.52</v>
      </c>
      <c r="J219" s="17">
        <v>141</v>
      </c>
      <c r="K219" s="37">
        <v>119</v>
      </c>
      <c r="L219" s="35"/>
    </row>
    <row r="220" spans="1:12" ht="13.8" x14ac:dyDescent="0.25">
      <c r="A220" s="34"/>
      <c r="B220" s="34"/>
      <c r="C220" s="34"/>
      <c r="D220" s="34" t="s">
        <v>24</v>
      </c>
      <c r="E220" s="35"/>
      <c r="F220" s="35"/>
      <c r="G220" s="35"/>
      <c r="H220" s="35"/>
      <c r="I220" s="35"/>
      <c r="J220" s="35"/>
      <c r="K220" s="35"/>
      <c r="L220" s="35"/>
    </row>
    <row r="221" spans="1:12" ht="13.8" x14ac:dyDescent="0.25">
      <c r="A221" s="34"/>
      <c r="B221" s="34"/>
      <c r="C221" s="34"/>
      <c r="D221" s="34" t="s">
        <v>27</v>
      </c>
      <c r="E221" s="47" t="s">
        <v>48</v>
      </c>
      <c r="F221" s="21">
        <v>20</v>
      </c>
      <c r="G221" s="22">
        <v>0.16</v>
      </c>
      <c r="H221" s="23">
        <v>14.4</v>
      </c>
      <c r="I221" s="22">
        <v>0.26</v>
      </c>
      <c r="J221" s="22">
        <v>130.86000000000001</v>
      </c>
      <c r="K221" s="37">
        <v>2</v>
      </c>
      <c r="L221" s="35"/>
    </row>
    <row r="222" spans="1:12" ht="13.8" x14ac:dyDescent="0.25">
      <c r="A222" s="34"/>
      <c r="B222" s="34"/>
      <c r="C222" s="34"/>
      <c r="D222" s="54"/>
      <c r="E222" s="35"/>
      <c r="F222" s="35"/>
      <c r="G222" s="35"/>
      <c r="H222" s="35"/>
      <c r="I222" s="35"/>
      <c r="J222" s="35"/>
      <c r="K222" s="35"/>
      <c r="L222" s="35"/>
    </row>
    <row r="223" spans="1:12" ht="13.8" x14ac:dyDescent="0.25">
      <c r="A223" s="34"/>
      <c r="B223" s="34"/>
      <c r="C223" s="34"/>
      <c r="D223" s="55" t="s">
        <v>39</v>
      </c>
      <c r="E223" s="38"/>
      <c r="F223" s="38">
        <f>SUM(F216:F222)</f>
        <v>500</v>
      </c>
      <c r="G223" s="38">
        <f>SUM(G216:G222)</f>
        <v>11.68</v>
      </c>
      <c r="H223" s="38">
        <f>SUM(H216:H222)</f>
        <v>23.740000000000002</v>
      </c>
      <c r="I223" s="38">
        <f>SUM(I216:I222)</f>
        <v>37.049999999999997</v>
      </c>
      <c r="J223" s="38">
        <f>SUM(J216:J222)</f>
        <v>409.79</v>
      </c>
      <c r="K223" s="38"/>
      <c r="L223" s="38">
        <f>SUM(L216:L222)</f>
        <v>0</v>
      </c>
    </row>
    <row r="224" spans="1:12" ht="13.8" x14ac:dyDescent="0.25">
      <c r="A224" s="34">
        <f>A216</f>
        <v>2</v>
      </c>
      <c r="B224" s="34">
        <f>B216</f>
        <v>1</v>
      </c>
      <c r="C224" s="34" t="s">
        <v>25</v>
      </c>
      <c r="D224" s="56" t="s">
        <v>24</v>
      </c>
      <c r="E224" s="35"/>
      <c r="F224" s="35"/>
      <c r="G224" s="35"/>
      <c r="H224" s="35"/>
      <c r="I224" s="35"/>
      <c r="J224" s="35"/>
      <c r="K224" s="35"/>
      <c r="L224" s="35"/>
    </row>
    <row r="225" spans="1:12" ht="13.8" x14ac:dyDescent="0.25">
      <c r="A225" s="34"/>
      <c r="B225" s="34"/>
      <c r="C225" s="34"/>
      <c r="D225" s="51" t="s">
        <v>27</v>
      </c>
      <c r="E225" s="19" t="s">
        <v>110</v>
      </c>
      <c r="F225" s="17">
        <v>150</v>
      </c>
      <c r="G225" s="18">
        <v>23.44</v>
      </c>
      <c r="H225" s="18">
        <v>11.52</v>
      </c>
      <c r="I225" s="18">
        <v>34.29</v>
      </c>
      <c r="J225" s="18">
        <v>337.46</v>
      </c>
      <c r="K225" s="17">
        <v>145</v>
      </c>
      <c r="L225" s="35"/>
    </row>
    <row r="226" spans="1:12" ht="13.8" x14ac:dyDescent="0.25">
      <c r="A226" s="34"/>
      <c r="B226" s="34"/>
      <c r="C226" s="34"/>
      <c r="D226" s="51" t="s">
        <v>111</v>
      </c>
      <c r="E226" s="17" t="s">
        <v>65</v>
      </c>
      <c r="F226" s="17">
        <v>200</v>
      </c>
      <c r="G226" s="17">
        <v>2.4</v>
      </c>
      <c r="H226" s="17">
        <v>0</v>
      </c>
      <c r="I226" s="17">
        <v>22.9</v>
      </c>
      <c r="J226" s="17">
        <v>101.1</v>
      </c>
      <c r="K226" s="17">
        <v>137</v>
      </c>
      <c r="L226" s="35"/>
    </row>
    <row r="227" spans="1:12" ht="13.8" x14ac:dyDescent="0.25">
      <c r="A227" s="34"/>
      <c r="B227" s="34"/>
      <c r="C227" s="34"/>
      <c r="D227" s="55" t="s">
        <v>39</v>
      </c>
      <c r="E227" s="38"/>
      <c r="F227" s="38">
        <f>SUM(F224:F226)</f>
        <v>350</v>
      </c>
      <c r="G227" s="38">
        <f>SUM(G224:G226)</f>
        <v>25.84</v>
      </c>
      <c r="H227" s="38">
        <f>SUM(H224:H226)</f>
        <v>11.52</v>
      </c>
      <c r="I227" s="38">
        <f>SUM(I224:I226)</f>
        <v>57.19</v>
      </c>
      <c r="J227" s="38">
        <f>SUM(J224:J226)</f>
        <v>438.55999999999995</v>
      </c>
      <c r="K227" s="38"/>
      <c r="L227" s="38">
        <f ca="1">SUM(L224:L232)</f>
        <v>0</v>
      </c>
    </row>
    <row r="228" spans="1:12" ht="13.8" x14ac:dyDescent="0.25">
      <c r="A228" s="34">
        <f>A216</f>
        <v>2</v>
      </c>
      <c r="B228" s="34">
        <f>B216</f>
        <v>1</v>
      </c>
      <c r="C228" s="34" t="s">
        <v>26</v>
      </c>
      <c r="D228" s="34" t="s">
        <v>27</v>
      </c>
      <c r="E228" s="19" t="s">
        <v>51</v>
      </c>
      <c r="F228" s="19">
        <v>150</v>
      </c>
      <c r="G228" s="18">
        <v>0.6</v>
      </c>
      <c r="H228" s="18">
        <v>0.6</v>
      </c>
      <c r="I228" s="18">
        <v>14.7</v>
      </c>
      <c r="J228" s="18">
        <v>70.5</v>
      </c>
      <c r="K228" s="17">
        <v>24</v>
      </c>
      <c r="L228" s="35"/>
    </row>
    <row r="229" spans="1:12" ht="13.8" x14ac:dyDescent="0.25">
      <c r="A229" s="34"/>
      <c r="B229" s="34"/>
      <c r="C229" s="34"/>
      <c r="D229" s="34" t="s">
        <v>28</v>
      </c>
      <c r="E229" s="19" t="s">
        <v>112</v>
      </c>
      <c r="F229" s="19">
        <v>200</v>
      </c>
      <c r="G229" s="28">
        <v>5.26</v>
      </c>
      <c r="H229" s="28">
        <v>4.82</v>
      </c>
      <c r="I229" s="28">
        <v>10.69</v>
      </c>
      <c r="J229" s="28">
        <v>107.93</v>
      </c>
      <c r="K229" s="17">
        <v>310</v>
      </c>
      <c r="L229" s="35"/>
    </row>
    <row r="230" spans="1:12" ht="13.8" x14ac:dyDescent="0.25">
      <c r="A230" s="34"/>
      <c r="B230" s="34"/>
      <c r="C230" s="34"/>
      <c r="D230" s="34" t="s">
        <v>29</v>
      </c>
      <c r="E230" s="19" t="s">
        <v>113</v>
      </c>
      <c r="F230" s="19">
        <v>90</v>
      </c>
      <c r="G230" s="28">
        <v>16.559999999999999</v>
      </c>
      <c r="H230" s="28">
        <v>15.75</v>
      </c>
      <c r="I230" s="28">
        <v>2.84</v>
      </c>
      <c r="J230" s="28">
        <v>219.6</v>
      </c>
      <c r="K230" s="17">
        <v>89</v>
      </c>
      <c r="L230" s="35"/>
    </row>
    <row r="231" spans="1:12" ht="13.8" x14ac:dyDescent="0.25">
      <c r="A231" s="34"/>
      <c r="B231" s="34"/>
      <c r="C231" s="34"/>
      <c r="D231" s="34" t="s">
        <v>30</v>
      </c>
      <c r="E231" s="17" t="s">
        <v>114</v>
      </c>
      <c r="F231" s="17">
        <v>150</v>
      </c>
      <c r="G231" s="28">
        <v>5.77</v>
      </c>
      <c r="H231" s="28">
        <v>5.05</v>
      </c>
      <c r="I231" s="28">
        <v>34.26</v>
      </c>
      <c r="J231" s="28">
        <v>194</v>
      </c>
      <c r="K231" s="17">
        <v>209</v>
      </c>
      <c r="L231" s="35"/>
    </row>
    <row r="232" spans="1:12" ht="13.8" x14ac:dyDescent="0.25">
      <c r="A232" s="34"/>
      <c r="B232" s="34"/>
      <c r="C232" s="34"/>
      <c r="D232" s="34" t="s">
        <v>31</v>
      </c>
      <c r="E232" s="19" t="s">
        <v>70</v>
      </c>
      <c r="F232" s="19">
        <v>200</v>
      </c>
      <c r="G232" s="18">
        <v>0.25</v>
      </c>
      <c r="H232" s="18">
        <v>0</v>
      </c>
      <c r="I232" s="18">
        <v>12.73</v>
      </c>
      <c r="J232" s="18">
        <v>51.3</v>
      </c>
      <c r="K232" s="17">
        <v>216</v>
      </c>
      <c r="L232" s="35"/>
    </row>
    <row r="233" spans="1:12" ht="13.8" x14ac:dyDescent="0.25">
      <c r="A233" s="34"/>
      <c r="B233" s="34"/>
      <c r="C233" s="34"/>
      <c r="D233" s="34" t="s">
        <v>32</v>
      </c>
      <c r="E233" s="17" t="s">
        <v>47</v>
      </c>
      <c r="F233" s="17">
        <v>50</v>
      </c>
      <c r="G233" s="17">
        <v>3.8</v>
      </c>
      <c r="H233" s="17">
        <v>0.4</v>
      </c>
      <c r="I233" s="17">
        <v>24.6</v>
      </c>
      <c r="J233" s="17">
        <v>117.5</v>
      </c>
      <c r="K233" s="28">
        <v>119</v>
      </c>
      <c r="L233" s="35"/>
    </row>
    <row r="234" spans="1:12" ht="13.8" x14ac:dyDescent="0.25">
      <c r="A234" s="34"/>
      <c r="B234" s="34"/>
      <c r="C234" s="34"/>
      <c r="D234" s="34" t="s">
        <v>33</v>
      </c>
      <c r="E234" s="17" t="s">
        <v>55</v>
      </c>
      <c r="F234" s="17">
        <v>50</v>
      </c>
      <c r="G234" s="17">
        <v>1.42</v>
      </c>
      <c r="H234" s="17">
        <v>0.27</v>
      </c>
      <c r="I234" s="17">
        <v>9.3000000000000007</v>
      </c>
      <c r="J234" s="17">
        <v>45.32</v>
      </c>
      <c r="K234" s="17">
        <v>120</v>
      </c>
      <c r="L234" s="35"/>
    </row>
    <row r="235" spans="1:12" ht="13.8" x14ac:dyDescent="0.25">
      <c r="A235" s="34"/>
      <c r="B235" s="34"/>
      <c r="C235" s="34"/>
      <c r="D235" s="54"/>
      <c r="E235" s="35"/>
      <c r="F235" s="35"/>
      <c r="G235" s="35"/>
      <c r="H235" s="35"/>
      <c r="I235" s="35"/>
      <c r="J235" s="35"/>
      <c r="K235" s="35"/>
      <c r="L235" s="35"/>
    </row>
    <row r="236" spans="1:12" ht="13.8" x14ac:dyDescent="0.25">
      <c r="A236" s="34"/>
      <c r="B236" s="34"/>
      <c r="C236" s="34"/>
      <c r="D236" s="54"/>
      <c r="E236" s="35"/>
      <c r="F236" s="35"/>
      <c r="G236" s="35"/>
      <c r="H236" s="35"/>
      <c r="I236" s="35"/>
      <c r="J236" s="35"/>
      <c r="K236" s="35"/>
      <c r="L236" s="35"/>
    </row>
    <row r="237" spans="1:12" ht="13.8" x14ac:dyDescent="0.25">
      <c r="A237" s="34"/>
      <c r="B237" s="34"/>
      <c r="C237" s="34"/>
      <c r="D237" s="55" t="s">
        <v>39</v>
      </c>
      <c r="E237" s="38"/>
      <c r="F237" s="38">
        <f>SUM(F228:F236)</f>
        <v>890</v>
      </c>
      <c r="G237" s="38">
        <f>SUM(G228:G236)</f>
        <v>33.659999999999997</v>
      </c>
      <c r="H237" s="38">
        <f>SUM(H228:H236)</f>
        <v>26.89</v>
      </c>
      <c r="I237" s="38">
        <f>SUM(I228:I236)</f>
        <v>109.11999999999999</v>
      </c>
      <c r="J237" s="38">
        <f>SUM(J228:J236)</f>
        <v>806.15</v>
      </c>
      <c r="K237" s="38"/>
      <c r="L237" s="38">
        <f ca="1">SUM(L234:L242)</f>
        <v>0</v>
      </c>
    </row>
    <row r="238" spans="1:12" ht="13.8" x14ac:dyDescent="0.25">
      <c r="A238" s="34">
        <f>A216</f>
        <v>2</v>
      </c>
      <c r="B238" s="34">
        <f>B216</f>
        <v>1</v>
      </c>
      <c r="C238" s="34" t="s">
        <v>34</v>
      </c>
      <c r="D238" s="56" t="s">
        <v>35</v>
      </c>
      <c r="E238" s="35"/>
      <c r="F238" s="35"/>
      <c r="G238" s="35"/>
      <c r="H238" s="35"/>
      <c r="I238" s="35"/>
      <c r="J238" s="35"/>
      <c r="K238" s="35"/>
      <c r="L238" s="35"/>
    </row>
    <row r="239" spans="1:12" ht="13.8" x14ac:dyDescent="0.25">
      <c r="A239" s="34"/>
      <c r="B239" s="34"/>
      <c r="C239" s="34"/>
      <c r="D239" s="56" t="s">
        <v>31</v>
      </c>
      <c r="E239" s="17" t="s">
        <v>74</v>
      </c>
      <c r="F239" s="17">
        <v>200</v>
      </c>
      <c r="G239" s="17">
        <v>0</v>
      </c>
      <c r="H239" s="17">
        <v>0</v>
      </c>
      <c r="I239" s="17">
        <v>19.600000000000001</v>
      </c>
      <c r="J239" s="17">
        <v>78</v>
      </c>
      <c r="K239" s="17">
        <v>107</v>
      </c>
      <c r="L239" s="35"/>
    </row>
    <row r="240" spans="1:12" ht="13.8" x14ac:dyDescent="0.25">
      <c r="A240" s="34"/>
      <c r="B240" s="34"/>
      <c r="C240" s="34"/>
      <c r="D240" s="54" t="s">
        <v>27</v>
      </c>
      <c r="E240" s="19" t="s">
        <v>91</v>
      </c>
      <c r="F240" s="17">
        <v>40</v>
      </c>
      <c r="G240" s="17">
        <v>15.3</v>
      </c>
      <c r="H240" s="17">
        <v>13.1</v>
      </c>
      <c r="I240" s="17">
        <v>20</v>
      </c>
      <c r="J240" s="17">
        <v>259.5</v>
      </c>
      <c r="K240" s="17">
        <v>180</v>
      </c>
      <c r="L240" s="35"/>
    </row>
    <row r="241" spans="1:12" ht="13.8" x14ac:dyDescent="0.25">
      <c r="A241" s="34"/>
      <c r="B241" s="34"/>
      <c r="C241" s="34"/>
      <c r="D241" s="54"/>
      <c r="E241" s="34"/>
      <c r="F241" s="34"/>
      <c r="G241" s="34"/>
      <c r="H241" s="34"/>
      <c r="I241" s="34"/>
      <c r="J241" s="34"/>
      <c r="K241" s="34"/>
      <c r="L241" s="35"/>
    </row>
    <row r="242" spans="1:12" ht="13.8" x14ac:dyDescent="0.25">
      <c r="A242" s="34"/>
      <c r="B242" s="34"/>
      <c r="C242" s="34"/>
      <c r="D242" s="55" t="s">
        <v>39</v>
      </c>
      <c r="E242" s="38"/>
      <c r="F242" s="38">
        <f>SUM(F238:F241)</f>
        <v>240</v>
      </c>
      <c r="G242" s="38">
        <f>SUM(G238:G241)</f>
        <v>15.3</v>
      </c>
      <c r="H242" s="38">
        <f>SUM(H238:H241)</f>
        <v>13.1</v>
      </c>
      <c r="I242" s="38">
        <f>SUM(I238:I241)</f>
        <v>39.6</v>
      </c>
      <c r="J242" s="38">
        <f>SUM(J238:J241)</f>
        <v>337.5</v>
      </c>
      <c r="K242" s="38"/>
      <c r="L242" s="38">
        <f ca="1">SUM(L235:L241)</f>
        <v>0</v>
      </c>
    </row>
    <row r="243" spans="1:12" ht="13.8" x14ac:dyDescent="0.25">
      <c r="A243" s="34">
        <f>A216</f>
        <v>2</v>
      </c>
      <c r="B243" s="34">
        <f>B216</f>
        <v>1</v>
      </c>
      <c r="C243" s="34" t="s">
        <v>36</v>
      </c>
      <c r="D243" s="34" t="s">
        <v>21</v>
      </c>
      <c r="E243" s="19" t="s">
        <v>116</v>
      </c>
      <c r="F243" s="19">
        <v>240</v>
      </c>
      <c r="G243" s="28">
        <v>25.92</v>
      </c>
      <c r="H243" s="28">
        <v>14.64</v>
      </c>
      <c r="I243" s="28">
        <v>12.48</v>
      </c>
      <c r="J243" s="28">
        <v>284.39999999999998</v>
      </c>
      <c r="K243" s="37">
        <v>178</v>
      </c>
      <c r="L243" s="35"/>
    </row>
    <row r="244" spans="1:12" ht="13.8" x14ac:dyDescent="0.25">
      <c r="A244" s="34"/>
      <c r="B244" s="34"/>
      <c r="C244" s="34"/>
      <c r="D244" s="34" t="s">
        <v>30</v>
      </c>
      <c r="E244" s="37"/>
      <c r="F244" s="37"/>
      <c r="G244" s="37"/>
      <c r="H244" s="37"/>
      <c r="I244" s="37"/>
      <c r="J244" s="37"/>
      <c r="K244" s="37"/>
      <c r="L244" s="35"/>
    </row>
    <row r="245" spans="1:12" ht="13.8" x14ac:dyDescent="0.25">
      <c r="A245" s="34"/>
      <c r="B245" s="34"/>
      <c r="C245" s="34"/>
      <c r="D245" s="34" t="s">
        <v>31</v>
      </c>
      <c r="E245" s="19" t="s">
        <v>103</v>
      </c>
      <c r="F245" s="19">
        <v>200</v>
      </c>
      <c r="G245" s="18">
        <v>0.04</v>
      </c>
      <c r="H245" s="18">
        <v>0</v>
      </c>
      <c r="I245" s="18">
        <v>7.4</v>
      </c>
      <c r="J245" s="18">
        <v>30.26</v>
      </c>
      <c r="K245" s="37">
        <v>113</v>
      </c>
      <c r="L245" s="35"/>
    </row>
    <row r="246" spans="1:12" ht="13.8" x14ac:dyDescent="0.25">
      <c r="A246" s="34"/>
      <c r="B246" s="34"/>
      <c r="C246" s="34"/>
      <c r="D246" s="34" t="s">
        <v>32</v>
      </c>
      <c r="E246" s="17" t="s">
        <v>47</v>
      </c>
      <c r="F246" s="19">
        <v>30</v>
      </c>
      <c r="G246" s="19">
        <v>2.13</v>
      </c>
      <c r="H246" s="19">
        <v>0.21</v>
      </c>
      <c r="I246" s="19">
        <v>13.26</v>
      </c>
      <c r="J246" s="19">
        <v>36.26</v>
      </c>
      <c r="K246" s="37">
        <v>119</v>
      </c>
      <c r="L246" s="35"/>
    </row>
    <row r="247" spans="1:12" ht="13.8" x14ac:dyDescent="0.25">
      <c r="A247" s="34"/>
      <c r="B247" s="34"/>
      <c r="C247" s="34"/>
      <c r="D247" s="34" t="s">
        <v>33</v>
      </c>
      <c r="E247" s="17" t="s">
        <v>55</v>
      </c>
      <c r="F247" s="17">
        <v>30</v>
      </c>
      <c r="G247" s="17">
        <v>1.7</v>
      </c>
      <c r="H247" s="17">
        <v>0.33</v>
      </c>
      <c r="I247" s="17">
        <v>11.16</v>
      </c>
      <c r="J247" s="17">
        <v>54.39</v>
      </c>
      <c r="K247" s="37">
        <v>120</v>
      </c>
      <c r="L247" s="35"/>
    </row>
    <row r="248" spans="1:12" ht="13.8" x14ac:dyDescent="0.25">
      <c r="A248" s="34"/>
      <c r="B248" s="34"/>
      <c r="C248" s="34"/>
      <c r="D248" s="34" t="s">
        <v>27</v>
      </c>
      <c r="E248" s="47" t="s">
        <v>62</v>
      </c>
      <c r="F248" s="21">
        <v>50</v>
      </c>
      <c r="G248" s="22">
        <v>5.95</v>
      </c>
      <c r="H248" s="22">
        <v>5.05</v>
      </c>
      <c r="I248" s="23">
        <v>0.3</v>
      </c>
      <c r="J248" s="23">
        <v>70.7</v>
      </c>
      <c r="K248" s="37">
        <v>17</v>
      </c>
      <c r="L248" s="35"/>
    </row>
    <row r="249" spans="1:12" ht="13.8" x14ac:dyDescent="0.25">
      <c r="A249" s="34"/>
      <c r="B249" s="34"/>
      <c r="C249" s="34"/>
      <c r="D249" s="55" t="s">
        <v>39</v>
      </c>
      <c r="E249" s="38"/>
      <c r="F249" s="38">
        <f>SUM(F243:F248)</f>
        <v>550</v>
      </c>
      <c r="G249" s="38">
        <f>SUM(G243:G248)</f>
        <v>35.74</v>
      </c>
      <c r="H249" s="38">
        <f>SUM(H243:H248)</f>
        <v>20.23</v>
      </c>
      <c r="I249" s="38">
        <f>SUM(I243:I248)</f>
        <v>44.599999999999994</v>
      </c>
      <c r="J249" s="38">
        <f>SUM(J243:J248)</f>
        <v>476.00999999999993</v>
      </c>
      <c r="K249" s="38"/>
      <c r="L249" s="38">
        <f ca="1">SUM(L243:L251)</f>
        <v>0</v>
      </c>
    </row>
    <row r="250" spans="1:12" ht="13.8" x14ac:dyDescent="0.25">
      <c r="A250" s="34">
        <f>A216</f>
        <v>2</v>
      </c>
      <c r="B250" s="34">
        <f>B216</f>
        <v>1</v>
      </c>
      <c r="C250" s="34" t="s">
        <v>37</v>
      </c>
      <c r="D250" s="56" t="s">
        <v>38</v>
      </c>
      <c r="E250" s="35"/>
      <c r="F250" s="35"/>
      <c r="G250" s="35"/>
      <c r="H250" s="35"/>
      <c r="I250" s="35"/>
      <c r="J250" s="35"/>
      <c r="K250" s="35"/>
      <c r="L250" s="35"/>
    </row>
    <row r="251" spans="1:12" ht="13.8" x14ac:dyDescent="0.25">
      <c r="A251" s="34"/>
      <c r="B251" s="34"/>
      <c r="C251" s="34"/>
      <c r="D251" s="56" t="s">
        <v>35</v>
      </c>
      <c r="E251" s="35"/>
      <c r="F251" s="35"/>
      <c r="G251" s="35"/>
      <c r="H251" s="35"/>
      <c r="I251" s="35"/>
      <c r="J251" s="35"/>
      <c r="K251" s="35"/>
      <c r="L251" s="35"/>
    </row>
    <row r="252" spans="1:12" ht="13.8" x14ac:dyDescent="0.25">
      <c r="A252" s="34"/>
      <c r="B252" s="34"/>
      <c r="C252" s="34"/>
      <c r="D252" s="56" t="s">
        <v>31</v>
      </c>
      <c r="E252" s="35"/>
      <c r="F252" s="35"/>
      <c r="G252" s="35"/>
      <c r="H252" s="35"/>
      <c r="I252" s="35"/>
      <c r="J252" s="35"/>
      <c r="K252" s="35"/>
      <c r="L252" s="35"/>
    </row>
    <row r="253" spans="1:12" ht="13.8" x14ac:dyDescent="0.25">
      <c r="A253" s="34"/>
      <c r="B253" s="34"/>
      <c r="C253" s="34"/>
      <c r="D253" s="56" t="s">
        <v>24</v>
      </c>
      <c r="E253" s="35"/>
      <c r="F253" s="35"/>
      <c r="G253" s="35"/>
      <c r="H253" s="35"/>
      <c r="I253" s="35"/>
      <c r="J253" s="35"/>
      <c r="K253" s="35"/>
      <c r="L253" s="35"/>
    </row>
    <row r="254" spans="1:12" ht="13.8" x14ac:dyDescent="0.25">
      <c r="A254" s="34"/>
      <c r="B254" s="34"/>
      <c r="C254" s="34"/>
      <c r="D254" s="54"/>
      <c r="E254" s="35"/>
      <c r="F254" s="35"/>
      <c r="G254" s="35"/>
      <c r="H254" s="35"/>
      <c r="I254" s="35"/>
      <c r="J254" s="35"/>
      <c r="K254" s="35"/>
      <c r="L254" s="35"/>
    </row>
    <row r="255" spans="1:12" ht="13.8" x14ac:dyDescent="0.25">
      <c r="A255" s="34"/>
      <c r="B255" s="34"/>
      <c r="C255" s="34"/>
      <c r="D255" s="54"/>
      <c r="E255" s="35"/>
      <c r="F255" s="35"/>
      <c r="G255" s="35"/>
      <c r="H255" s="35"/>
      <c r="I255" s="35"/>
      <c r="J255" s="35"/>
      <c r="K255" s="35"/>
      <c r="L255" s="35"/>
    </row>
    <row r="256" spans="1:12" ht="13.8" x14ac:dyDescent="0.25">
      <c r="A256" s="34"/>
      <c r="B256" s="34"/>
      <c r="C256" s="34"/>
      <c r="D256" s="55" t="s">
        <v>39</v>
      </c>
      <c r="E256" s="38"/>
      <c r="F256" s="38">
        <f>SUM(F250:F255)</f>
        <v>0</v>
      </c>
      <c r="G256" s="38">
        <f>SUM(G250:G255)</f>
        <v>0</v>
      </c>
      <c r="H256" s="38">
        <f>SUM(H250:H255)</f>
        <v>0</v>
      </c>
      <c r="I256" s="38">
        <f>SUM(I250:I255)</f>
        <v>0</v>
      </c>
      <c r="J256" s="38">
        <f>SUM(J250:J255)</f>
        <v>0</v>
      </c>
      <c r="K256" s="38"/>
      <c r="L256" s="38">
        <f ca="1">SUM(L250:L258)</f>
        <v>0</v>
      </c>
    </row>
    <row r="257" spans="1:12" ht="15.75" customHeight="1" thickBot="1" x14ac:dyDescent="0.3">
      <c r="A257" s="44">
        <f>A216</f>
        <v>2</v>
      </c>
      <c r="B257" s="44">
        <f>B216</f>
        <v>1</v>
      </c>
      <c r="C257" s="73" t="s">
        <v>4</v>
      </c>
      <c r="D257" s="74"/>
      <c r="E257" s="45"/>
      <c r="F257" s="45">
        <f>F223+F227+F237+F242+F249+F256</f>
        <v>2530</v>
      </c>
      <c r="G257" s="45">
        <f>G223+G227+G237+G242+G249+G256</f>
        <v>122.22</v>
      </c>
      <c r="H257" s="45">
        <f>H223+H227+H237+H242+H249+H256</f>
        <v>95.48</v>
      </c>
      <c r="I257" s="45">
        <f>I223+I227+I237+I242+I249+I256</f>
        <v>287.55999999999995</v>
      </c>
      <c r="J257" s="45">
        <f>J223+J227+J237+J242+J249+J256</f>
        <v>2468.0099999999998</v>
      </c>
      <c r="K257" s="45"/>
      <c r="L257" s="45">
        <f ca="1">L223+L227+L237+L242+L249+L256</f>
        <v>0</v>
      </c>
    </row>
    <row r="258" spans="1:12" ht="13.8" x14ac:dyDescent="0.25">
      <c r="A258" s="32">
        <v>2</v>
      </c>
      <c r="B258" s="32">
        <v>2</v>
      </c>
      <c r="C258" s="32" t="s">
        <v>20</v>
      </c>
      <c r="D258" s="32" t="s">
        <v>21</v>
      </c>
      <c r="E258" s="27" t="s">
        <v>121</v>
      </c>
      <c r="F258" s="27">
        <v>200</v>
      </c>
      <c r="G258" s="27">
        <v>25</v>
      </c>
      <c r="H258" s="27">
        <v>26</v>
      </c>
      <c r="I258" s="27">
        <v>3.6</v>
      </c>
      <c r="J258" s="27">
        <v>348.6</v>
      </c>
      <c r="K258" s="27">
        <v>67</v>
      </c>
      <c r="L258" s="33"/>
    </row>
    <row r="259" spans="1:12" ht="13.8" x14ac:dyDescent="0.25">
      <c r="A259" s="34"/>
      <c r="B259" s="34"/>
      <c r="C259" s="34"/>
      <c r="D259" s="34" t="s">
        <v>27</v>
      </c>
      <c r="E259" s="47" t="s">
        <v>48</v>
      </c>
      <c r="F259" s="21">
        <v>20</v>
      </c>
      <c r="G259" s="22">
        <v>0.16</v>
      </c>
      <c r="H259" s="23">
        <v>14.4</v>
      </c>
      <c r="I259" s="22">
        <v>0.26</v>
      </c>
      <c r="J259" s="22">
        <v>130.86000000000001</v>
      </c>
      <c r="K259" s="37">
        <v>2</v>
      </c>
      <c r="L259" s="35"/>
    </row>
    <row r="260" spans="1:12" ht="13.8" x14ac:dyDescent="0.25">
      <c r="A260" s="34"/>
      <c r="B260" s="34"/>
      <c r="C260" s="34"/>
      <c r="D260" s="34" t="s">
        <v>22</v>
      </c>
      <c r="E260" s="47" t="s">
        <v>46</v>
      </c>
      <c r="F260" s="21">
        <v>200</v>
      </c>
      <c r="G260" s="23">
        <v>6.4</v>
      </c>
      <c r="H260" s="23">
        <v>5.2</v>
      </c>
      <c r="I260" s="21">
        <v>21</v>
      </c>
      <c r="J260" s="23">
        <v>156.6</v>
      </c>
      <c r="K260" s="21">
        <v>115</v>
      </c>
      <c r="L260" s="35"/>
    </row>
    <row r="261" spans="1:12" ht="13.8" x14ac:dyDescent="0.25">
      <c r="A261" s="34"/>
      <c r="B261" s="34"/>
      <c r="C261" s="34"/>
      <c r="D261" s="34" t="s">
        <v>23</v>
      </c>
      <c r="E261" s="17" t="s">
        <v>47</v>
      </c>
      <c r="F261" s="17">
        <v>50</v>
      </c>
      <c r="G261" s="17">
        <v>3.8</v>
      </c>
      <c r="H261" s="17">
        <v>0.4</v>
      </c>
      <c r="I261" s="17">
        <v>24.6</v>
      </c>
      <c r="J261" s="17">
        <v>117.5</v>
      </c>
      <c r="K261" s="17">
        <v>119</v>
      </c>
      <c r="L261" s="35"/>
    </row>
    <row r="262" spans="1:12" ht="13.8" x14ac:dyDescent="0.25">
      <c r="A262" s="34"/>
      <c r="B262" s="34"/>
      <c r="C262" s="34"/>
      <c r="D262" s="34" t="s">
        <v>24</v>
      </c>
      <c r="E262" s="35"/>
      <c r="F262" s="35"/>
      <c r="G262" s="35"/>
      <c r="H262" s="35"/>
      <c r="I262" s="35"/>
      <c r="J262" s="35"/>
      <c r="K262" s="35"/>
      <c r="L262" s="35"/>
    </row>
    <row r="263" spans="1:12" ht="13.8" x14ac:dyDescent="0.25">
      <c r="A263" s="34"/>
      <c r="B263" s="34"/>
      <c r="C263" s="34"/>
      <c r="D263" s="34" t="s">
        <v>33</v>
      </c>
      <c r="E263" s="17" t="s">
        <v>55</v>
      </c>
      <c r="F263" s="17">
        <v>30</v>
      </c>
      <c r="G263" s="17">
        <v>1.7</v>
      </c>
      <c r="H263" s="17">
        <v>0.33</v>
      </c>
      <c r="I263" s="17">
        <v>11.16</v>
      </c>
      <c r="J263" s="17">
        <v>54.39</v>
      </c>
      <c r="K263" s="17">
        <v>120</v>
      </c>
      <c r="L263" s="35"/>
    </row>
    <row r="264" spans="1:12" ht="13.8" x14ac:dyDescent="0.25">
      <c r="A264" s="34"/>
      <c r="B264" s="34"/>
      <c r="C264" s="34"/>
      <c r="D264" s="54"/>
      <c r="E264" s="35"/>
      <c r="F264" s="35"/>
      <c r="G264" s="35"/>
      <c r="H264" s="35"/>
      <c r="I264" s="35"/>
      <c r="J264" s="35"/>
      <c r="K264" s="35"/>
      <c r="L264" s="35"/>
    </row>
    <row r="265" spans="1:12" ht="13.8" x14ac:dyDescent="0.25">
      <c r="A265" s="34"/>
      <c r="B265" s="34"/>
      <c r="C265" s="34"/>
      <c r="D265" s="55" t="s">
        <v>39</v>
      </c>
      <c r="E265" s="38"/>
      <c r="F265" s="38">
        <f>SUM(F258:F264)</f>
        <v>500</v>
      </c>
      <c r="G265" s="38">
        <f>SUM(G258:G264)</f>
        <v>37.06</v>
      </c>
      <c r="H265" s="38">
        <f>SUM(H258:H264)</f>
        <v>46.33</v>
      </c>
      <c r="I265" s="38">
        <f>SUM(I258:I264)</f>
        <v>60.620000000000005</v>
      </c>
      <c r="J265" s="38">
        <f>SUM(J258:J264)</f>
        <v>807.95</v>
      </c>
      <c r="K265" s="38"/>
      <c r="L265" s="38">
        <f>SUM(L258:L264)</f>
        <v>0</v>
      </c>
    </row>
    <row r="266" spans="1:12" ht="13.8" x14ac:dyDescent="0.25">
      <c r="A266" s="34">
        <f>A258</f>
        <v>2</v>
      </c>
      <c r="B266" s="34">
        <f>B258</f>
        <v>2</v>
      </c>
      <c r="C266" s="34" t="s">
        <v>25</v>
      </c>
      <c r="D266" s="56" t="s">
        <v>24</v>
      </c>
      <c r="E266" s="52"/>
      <c r="F266" s="34"/>
      <c r="G266" s="34"/>
      <c r="H266" s="34"/>
      <c r="I266" s="34"/>
      <c r="J266" s="34"/>
      <c r="K266" s="35"/>
      <c r="L266" s="35"/>
    </row>
    <row r="267" spans="1:12" ht="13.8" x14ac:dyDescent="0.25">
      <c r="A267" s="34"/>
      <c r="B267" s="34"/>
      <c r="C267" s="34"/>
      <c r="D267" s="51" t="s">
        <v>129</v>
      </c>
      <c r="E267" s="19" t="s">
        <v>115</v>
      </c>
      <c r="F267" s="17">
        <v>40</v>
      </c>
      <c r="G267" s="17">
        <v>1.32</v>
      </c>
      <c r="H267" s="17">
        <v>12</v>
      </c>
      <c r="I267" s="17">
        <v>25.88</v>
      </c>
      <c r="J267" s="17">
        <v>215.6</v>
      </c>
      <c r="K267" s="17">
        <v>162</v>
      </c>
      <c r="L267" s="35"/>
    </row>
    <row r="268" spans="1:12" ht="13.8" x14ac:dyDescent="0.25">
      <c r="A268" s="34"/>
      <c r="B268" s="34"/>
      <c r="C268" s="34"/>
      <c r="D268" s="51" t="s">
        <v>31</v>
      </c>
      <c r="E268" s="17" t="s">
        <v>125</v>
      </c>
      <c r="F268" s="17">
        <v>200</v>
      </c>
      <c r="G268" s="17">
        <v>0.15</v>
      </c>
      <c r="H268" s="17">
        <v>0.04</v>
      </c>
      <c r="I268" s="17">
        <v>12.83</v>
      </c>
      <c r="J268" s="17">
        <v>52.45</v>
      </c>
      <c r="K268" s="17">
        <v>100</v>
      </c>
      <c r="L268" s="35"/>
    </row>
    <row r="269" spans="1:12" ht="13.8" x14ac:dyDescent="0.25">
      <c r="A269" s="34"/>
      <c r="B269" s="34"/>
      <c r="C269" s="34"/>
      <c r="D269" s="55" t="s">
        <v>39</v>
      </c>
      <c r="E269" s="38"/>
      <c r="F269" s="38">
        <f>SUM(F266:F268)</f>
        <v>240</v>
      </c>
      <c r="G269" s="38">
        <f>SUM(G266:G268)</f>
        <v>1.47</v>
      </c>
      <c r="H269" s="38">
        <f>SUM(H266:H268)</f>
        <v>12.04</v>
      </c>
      <c r="I269" s="38">
        <f>SUM(I266:I268)</f>
        <v>38.71</v>
      </c>
      <c r="J269" s="38">
        <f>SUM(J266:J268)</f>
        <v>268.05</v>
      </c>
      <c r="K269" s="38"/>
      <c r="L269" s="38">
        <f ca="1">SUM(L266:L274)</f>
        <v>0</v>
      </c>
    </row>
    <row r="270" spans="1:12" ht="13.8" x14ac:dyDescent="0.25">
      <c r="A270" s="34">
        <f>A258</f>
        <v>2</v>
      </c>
      <c r="B270" s="34">
        <f>B258</f>
        <v>2</v>
      </c>
      <c r="C270" s="34" t="s">
        <v>26</v>
      </c>
      <c r="D270" s="34" t="s">
        <v>27</v>
      </c>
      <c r="E270" s="19" t="s">
        <v>92</v>
      </c>
      <c r="F270" s="19">
        <v>100</v>
      </c>
      <c r="G270" s="18">
        <v>0.8</v>
      </c>
      <c r="H270" s="18">
        <v>0.2</v>
      </c>
      <c r="I270" s="18">
        <v>7.5</v>
      </c>
      <c r="J270" s="18">
        <v>38</v>
      </c>
      <c r="K270" s="17">
        <v>137</v>
      </c>
      <c r="L270" s="35"/>
    </row>
    <row r="271" spans="1:12" ht="13.8" x14ac:dyDescent="0.25">
      <c r="A271" s="34"/>
      <c r="B271" s="34"/>
      <c r="C271" s="34"/>
      <c r="D271" s="34" t="s">
        <v>28</v>
      </c>
      <c r="E271" s="19" t="s">
        <v>117</v>
      </c>
      <c r="F271" s="19">
        <v>200</v>
      </c>
      <c r="G271" s="18">
        <v>1.7</v>
      </c>
      <c r="H271" s="18">
        <v>2.78</v>
      </c>
      <c r="I271" s="18">
        <v>7.17</v>
      </c>
      <c r="J271" s="18">
        <v>61.44</v>
      </c>
      <c r="K271" s="17">
        <v>237</v>
      </c>
      <c r="L271" s="35"/>
    </row>
    <row r="272" spans="1:12" ht="13.8" x14ac:dyDescent="0.25">
      <c r="A272" s="34"/>
      <c r="B272" s="34"/>
      <c r="C272" s="34"/>
      <c r="D272" s="34" t="s">
        <v>29</v>
      </c>
      <c r="E272" s="19" t="s">
        <v>118</v>
      </c>
      <c r="F272" s="19">
        <v>90</v>
      </c>
      <c r="G272" s="28">
        <v>13.81</v>
      </c>
      <c r="H272" s="28">
        <v>7.8</v>
      </c>
      <c r="I272" s="70">
        <v>7.21</v>
      </c>
      <c r="J272" s="28">
        <v>154.13</v>
      </c>
      <c r="K272" s="17">
        <v>85</v>
      </c>
      <c r="L272" s="35"/>
    </row>
    <row r="273" spans="1:12" ht="13.8" x14ac:dyDescent="0.25">
      <c r="A273" s="34"/>
      <c r="B273" s="34"/>
      <c r="C273" s="34"/>
      <c r="D273" s="34" t="s">
        <v>30</v>
      </c>
      <c r="E273" s="19" t="s">
        <v>119</v>
      </c>
      <c r="F273" s="19">
        <v>150</v>
      </c>
      <c r="G273" s="28">
        <v>6.76</v>
      </c>
      <c r="H273" s="28">
        <v>3.93</v>
      </c>
      <c r="I273" s="28">
        <v>41.29</v>
      </c>
      <c r="J273" s="28">
        <v>227.48</v>
      </c>
      <c r="K273" s="17">
        <v>64</v>
      </c>
      <c r="L273" s="35"/>
    </row>
    <row r="274" spans="1:12" ht="27.6" x14ac:dyDescent="0.25">
      <c r="A274" s="34"/>
      <c r="B274" s="34"/>
      <c r="C274" s="34"/>
      <c r="D274" s="34" t="s">
        <v>31</v>
      </c>
      <c r="E274" s="19" t="s">
        <v>120</v>
      </c>
      <c r="F274" s="19">
        <v>200</v>
      </c>
      <c r="G274" s="18">
        <v>0</v>
      </c>
      <c r="H274" s="18">
        <v>0</v>
      </c>
      <c r="I274" s="18">
        <v>20.05</v>
      </c>
      <c r="J274" s="18">
        <v>80.5</v>
      </c>
      <c r="K274" s="17">
        <v>95</v>
      </c>
      <c r="L274" s="35"/>
    </row>
    <row r="275" spans="1:12" ht="13.8" x14ac:dyDescent="0.25">
      <c r="A275" s="34"/>
      <c r="B275" s="34"/>
      <c r="C275" s="34"/>
      <c r="D275" s="34" t="s">
        <v>32</v>
      </c>
      <c r="E275" s="17" t="s">
        <v>47</v>
      </c>
      <c r="F275" s="17">
        <v>50</v>
      </c>
      <c r="G275" s="17">
        <v>3.8</v>
      </c>
      <c r="H275" s="17">
        <v>0.4</v>
      </c>
      <c r="I275" s="17">
        <v>24.6</v>
      </c>
      <c r="J275" s="17">
        <v>117.5</v>
      </c>
      <c r="K275" s="28">
        <v>119</v>
      </c>
      <c r="L275" s="35"/>
    </row>
    <row r="276" spans="1:12" ht="13.8" x14ac:dyDescent="0.25">
      <c r="A276" s="34"/>
      <c r="B276" s="34"/>
      <c r="C276" s="34"/>
      <c r="D276" s="34" t="s">
        <v>33</v>
      </c>
      <c r="E276" s="17" t="s">
        <v>55</v>
      </c>
      <c r="F276" s="17">
        <v>50</v>
      </c>
      <c r="G276" s="17">
        <v>1.42</v>
      </c>
      <c r="H276" s="17">
        <v>0.27</v>
      </c>
      <c r="I276" s="17">
        <v>9.3000000000000007</v>
      </c>
      <c r="J276" s="17">
        <v>45.32</v>
      </c>
      <c r="K276" s="17">
        <v>120</v>
      </c>
      <c r="L276" s="35"/>
    </row>
    <row r="277" spans="1:12" ht="13.8" x14ac:dyDescent="0.25">
      <c r="A277" s="34"/>
      <c r="B277" s="34"/>
      <c r="C277" s="34"/>
      <c r="D277" s="54"/>
      <c r="E277" s="35"/>
      <c r="F277" s="35"/>
      <c r="G277" s="35"/>
      <c r="H277" s="35"/>
      <c r="I277" s="35"/>
      <c r="J277" s="35"/>
      <c r="K277" s="35"/>
      <c r="L277" s="35"/>
    </row>
    <row r="278" spans="1:12" ht="13.8" x14ac:dyDescent="0.25">
      <c r="A278" s="34"/>
      <c r="B278" s="34"/>
      <c r="C278" s="34"/>
      <c r="D278" s="54"/>
      <c r="E278" s="35"/>
      <c r="F278" s="35"/>
      <c r="G278" s="35"/>
      <c r="H278" s="35"/>
      <c r="I278" s="35"/>
      <c r="J278" s="35"/>
      <c r="K278" s="35"/>
      <c r="L278" s="35"/>
    </row>
    <row r="279" spans="1:12" ht="13.8" x14ac:dyDescent="0.25">
      <c r="A279" s="34"/>
      <c r="B279" s="34"/>
      <c r="C279" s="34"/>
      <c r="D279" s="55" t="s">
        <v>39</v>
      </c>
      <c r="E279" s="38"/>
      <c r="F279" s="38">
        <f>SUM(F270:F278)</f>
        <v>840</v>
      </c>
      <c r="G279" s="38">
        <f>SUM(G270:G278)</f>
        <v>28.29</v>
      </c>
      <c r="H279" s="38">
        <f>SUM(H270:H278)</f>
        <v>15.379999999999999</v>
      </c>
      <c r="I279" s="38">
        <f>SUM(I270:I278)</f>
        <v>117.11999999999999</v>
      </c>
      <c r="J279" s="38">
        <f>SUM(J270:J278)</f>
        <v>724.37</v>
      </c>
      <c r="K279" s="38"/>
      <c r="L279" s="38">
        <f ca="1">SUM(L276:L284)</f>
        <v>0</v>
      </c>
    </row>
    <row r="280" spans="1:12" ht="13.8" x14ac:dyDescent="0.25">
      <c r="A280" s="34">
        <f>A258</f>
        <v>2</v>
      </c>
      <c r="B280" s="34">
        <f>B258</f>
        <v>2</v>
      </c>
      <c r="C280" s="34" t="s">
        <v>34</v>
      </c>
      <c r="D280" s="56" t="s">
        <v>35</v>
      </c>
      <c r="E280" s="35"/>
      <c r="F280" s="35"/>
      <c r="G280" s="35"/>
      <c r="H280" s="35"/>
      <c r="I280" s="35"/>
      <c r="J280" s="35"/>
      <c r="K280" s="35"/>
      <c r="L280" s="35"/>
    </row>
    <row r="281" spans="1:12" ht="13.8" x14ac:dyDescent="0.25">
      <c r="A281" s="34"/>
      <c r="B281" s="34"/>
      <c r="C281" s="34"/>
      <c r="D281" s="56" t="s">
        <v>31</v>
      </c>
      <c r="E281" s="35"/>
      <c r="F281" s="35"/>
      <c r="G281" s="35"/>
      <c r="H281" s="35"/>
      <c r="I281" s="35"/>
      <c r="J281" s="35"/>
      <c r="K281" s="35"/>
      <c r="L281" s="35"/>
    </row>
    <row r="282" spans="1:12" ht="13.8" x14ac:dyDescent="0.25">
      <c r="A282" s="34"/>
      <c r="B282" s="34"/>
      <c r="C282" s="34"/>
      <c r="D282" s="51" t="s">
        <v>27</v>
      </c>
      <c r="E282" s="19" t="s">
        <v>151</v>
      </c>
      <c r="F282" s="17">
        <v>50</v>
      </c>
      <c r="G282" s="18">
        <v>4.84</v>
      </c>
      <c r="H282" s="18">
        <v>4.43</v>
      </c>
      <c r="I282" s="18">
        <v>9.8699999999999992</v>
      </c>
      <c r="J282" s="18">
        <v>99.54</v>
      </c>
      <c r="K282" s="17">
        <v>197</v>
      </c>
      <c r="L282" s="35"/>
    </row>
    <row r="283" spans="1:12" ht="13.8" x14ac:dyDescent="0.25">
      <c r="A283" s="34"/>
      <c r="B283" s="34"/>
      <c r="C283" s="34"/>
      <c r="D283" s="51" t="s">
        <v>38</v>
      </c>
      <c r="E283" s="17" t="s">
        <v>56</v>
      </c>
      <c r="F283" s="17">
        <v>200</v>
      </c>
      <c r="G283" s="17">
        <v>5.6</v>
      </c>
      <c r="H283" s="17">
        <v>5</v>
      </c>
      <c r="I283" s="17">
        <v>9.1999999999999993</v>
      </c>
      <c r="J283" s="17">
        <v>104</v>
      </c>
      <c r="K283" s="17">
        <v>386</v>
      </c>
      <c r="L283" s="35"/>
    </row>
    <row r="284" spans="1:12" ht="13.8" x14ac:dyDescent="0.25">
      <c r="A284" s="34"/>
      <c r="B284" s="34"/>
      <c r="C284" s="34"/>
      <c r="D284" s="55" t="s">
        <v>39</v>
      </c>
      <c r="E284" s="38"/>
      <c r="F284" s="38">
        <f>SUM(F280:F283)</f>
        <v>250</v>
      </c>
      <c r="G284" s="38">
        <f>SUM(G280:G283)</f>
        <v>10.44</v>
      </c>
      <c r="H284" s="38">
        <f>SUM(H280:H283)</f>
        <v>9.43</v>
      </c>
      <c r="I284" s="38">
        <f>SUM(I280:I283)</f>
        <v>19.07</v>
      </c>
      <c r="J284" s="38">
        <f>SUM(J280:J283)</f>
        <v>203.54000000000002</v>
      </c>
      <c r="K284" s="38"/>
      <c r="L284" s="38">
        <f ca="1">SUM(L277:L283)</f>
        <v>0</v>
      </c>
    </row>
    <row r="285" spans="1:12" ht="13.8" x14ac:dyDescent="0.25">
      <c r="A285" s="34">
        <f>A258</f>
        <v>2</v>
      </c>
      <c r="B285" s="34">
        <f>B258</f>
        <v>2</v>
      </c>
      <c r="C285" s="34" t="s">
        <v>36</v>
      </c>
      <c r="D285" s="34" t="s">
        <v>21</v>
      </c>
      <c r="E285" s="17" t="s">
        <v>122</v>
      </c>
      <c r="F285" s="17">
        <v>100</v>
      </c>
      <c r="G285" s="17">
        <v>16.7</v>
      </c>
      <c r="H285" s="17">
        <v>11.1</v>
      </c>
      <c r="I285" s="17">
        <v>16.5</v>
      </c>
      <c r="J285" s="17">
        <v>232.5</v>
      </c>
      <c r="K285" s="17">
        <v>149</v>
      </c>
      <c r="L285" s="35"/>
    </row>
    <row r="286" spans="1:12" ht="13.8" x14ac:dyDescent="0.25">
      <c r="A286" s="34"/>
      <c r="B286" s="34"/>
      <c r="C286" s="34"/>
      <c r="D286" s="34" t="s">
        <v>30</v>
      </c>
      <c r="E286" s="17" t="s">
        <v>102</v>
      </c>
      <c r="F286" s="17">
        <v>150</v>
      </c>
      <c r="G286" s="17">
        <v>3.3</v>
      </c>
      <c r="H286" s="17">
        <v>7.8</v>
      </c>
      <c r="I286" s="17">
        <v>22.35</v>
      </c>
      <c r="J286" s="17">
        <v>173.1</v>
      </c>
      <c r="K286" s="17">
        <v>50</v>
      </c>
      <c r="L286" s="35"/>
    </row>
    <row r="287" spans="1:12" ht="13.8" x14ac:dyDescent="0.25">
      <c r="A287" s="34"/>
      <c r="B287" s="34"/>
      <c r="C287" s="34"/>
      <c r="D287" s="34" t="s">
        <v>31</v>
      </c>
      <c r="E287" s="17" t="s">
        <v>50</v>
      </c>
      <c r="F287" s="17">
        <v>200</v>
      </c>
      <c r="G287" s="17">
        <v>0</v>
      </c>
      <c r="H287" s="17">
        <v>0</v>
      </c>
      <c r="I287" s="17">
        <v>22.8</v>
      </c>
      <c r="J287" s="17">
        <v>92</v>
      </c>
      <c r="K287" s="37">
        <v>107</v>
      </c>
      <c r="L287" s="35"/>
    </row>
    <row r="288" spans="1:12" ht="13.8" x14ac:dyDescent="0.25">
      <c r="A288" s="34"/>
      <c r="B288" s="34"/>
      <c r="C288" s="34"/>
      <c r="D288" s="34" t="s">
        <v>32</v>
      </c>
      <c r="E288" s="17" t="s">
        <v>47</v>
      </c>
      <c r="F288" s="19">
        <v>30</v>
      </c>
      <c r="G288" s="19">
        <v>2.13</v>
      </c>
      <c r="H288" s="19">
        <v>0.21</v>
      </c>
      <c r="I288" s="19">
        <v>13.26</v>
      </c>
      <c r="J288" s="19">
        <v>36.26</v>
      </c>
      <c r="K288" s="28">
        <v>119</v>
      </c>
      <c r="L288" s="35"/>
    </row>
    <row r="289" spans="1:12" ht="13.8" x14ac:dyDescent="0.25">
      <c r="A289" s="34"/>
      <c r="B289" s="34"/>
      <c r="C289" s="34"/>
      <c r="D289" s="34" t="s">
        <v>33</v>
      </c>
      <c r="E289" s="17" t="s">
        <v>55</v>
      </c>
      <c r="F289" s="17">
        <v>30</v>
      </c>
      <c r="G289" s="17">
        <v>1.7</v>
      </c>
      <c r="H289" s="17">
        <v>0.33</v>
      </c>
      <c r="I289" s="17">
        <v>11.16</v>
      </c>
      <c r="J289" s="17">
        <v>54.39</v>
      </c>
      <c r="K289" s="17">
        <v>120</v>
      </c>
      <c r="L289" s="35"/>
    </row>
    <row r="290" spans="1:12" ht="13.8" x14ac:dyDescent="0.25">
      <c r="A290" s="34"/>
      <c r="B290" s="34"/>
      <c r="C290" s="34"/>
      <c r="D290" s="54" t="s">
        <v>27</v>
      </c>
      <c r="E290" s="19" t="s">
        <v>133</v>
      </c>
      <c r="F290" s="19">
        <v>60</v>
      </c>
      <c r="G290" s="18">
        <v>1.2</v>
      </c>
      <c r="H290" s="18">
        <v>5.4</v>
      </c>
      <c r="I290" s="18">
        <v>5.12</v>
      </c>
      <c r="J290" s="18">
        <v>73.2</v>
      </c>
      <c r="K290" s="37">
        <v>135</v>
      </c>
      <c r="L290" s="35"/>
    </row>
    <row r="291" spans="1:12" ht="13.8" x14ac:dyDescent="0.25">
      <c r="A291" s="34"/>
      <c r="B291" s="34"/>
      <c r="C291" s="34"/>
      <c r="D291" s="55" t="s">
        <v>39</v>
      </c>
      <c r="E291" s="38"/>
      <c r="F291" s="38">
        <f>SUM(F285:F290)</f>
        <v>570</v>
      </c>
      <c r="G291" s="38">
        <f>SUM(G285:G290)</f>
        <v>25.029999999999998</v>
      </c>
      <c r="H291" s="38">
        <f>SUM(H285:H290)</f>
        <v>24.839999999999996</v>
      </c>
      <c r="I291" s="38">
        <f>SUM(I285:I290)</f>
        <v>91.190000000000012</v>
      </c>
      <c r="J291" s="38">
        <f>SUM(J285:J290)</f>
        <v>661.45</v>
      </c>
      <c r="K291" s="38"/>
      <c r="L291" s="38">
        <f ca="1">SUM(L285:L293)</f>
        <v>0</v>
      </c>
    </row>
    <row r="292" spans="1:12" ht="13.8" x14ac:dyDescent="0.25">
      <c r="A292" s="34">
        <f>A258</f>
        <v>2</v>
      </c>
      <c r="B292" s="34">
        <f>B258</f>
        <v>2</v>
      </c>
      <c r="C292" s="34" t="s">
        <v>37</v>
      </c>
      <c r="D292" s="56" t="s">
        <v>38</v>
      </c>
      <c r="E292" s="35"/>
      <c r="F292" s="35"/>
      <c r="G292" s="35"/>
      <c r="H292" s="35"/>
      <c r="I292" s="35"/>
      <c r="J292" s="35"/>
      <c r="K292" s="35"/>
      <c r="L292" s="35"/>
    </row>
    <row r="293" spans="1:12" ht="13.8" x14ac:dyDescent="0.25">
      <c r="A293" s="34"/>
      <c r="B293" s="34"/>
      <c r="C293" s="34"/>
      <c r="D293" s="56" t="s">
        <v>35</v>
      </c>
      <c r="E293" s="35"/>
      <c r="F293" s="35"/>
      <c r="G293" s="35"/>
      <c r="H293" s="35"/>
      <c r="I293" s="35"/>
      <c r="J293" s="35"/>
      <c r="K293" s="35"/>
      <c r="L293" s="35"/>
    </row>
    <row r="294" spans="1:12" ht="13.8" x14ac:dyDescent="0.25">
      <c r="A294" s="34"/>
      <c r="B294" s="34"/>
      <c r="C294" s="34"/>
      <c r="D294" s="56" t="s">
        <v>31</v>
      </c>
      <c r="E294" s="35"/>
      <c r="F294" s="35"/>
      <c r="G294" s="35"/>
      <c r="H294" s="35"/>
      <c r="I294" s="35"/>
      <c r="J294" s="35"/>
      <c r="K294" s="35"/>
      <c r="L294" s="35"/>
    </row>
    <row r="295" spans="1:12" ht="13.8" x14ac:dyDescent="0.25">
      <c r="A295" s="34"/>
      <c r="B295" s="34"/>
      <c r="C295" s="34"/>
      <c r="D295" s="56" t="s">
        <v>24</v>
      </c>
      <c r="E295" s="37"/>
      <c r="F295" s="35"/>
      <c r="G295" s="35"/>
      <c r="H295" s="35"/>
      <c r="I295" s="35"/>
      <c r="J295" s="35"/>
      <c r="K295" s="35"/>
      <c r="L295" s="35"/>
    </row>
    <row r="296" spans="1:12" ht="13.8" x14ac:dyDescent="0.25">
      <c r="A296" s="34"/>
      <c r="B296" s="34"/>
      <c r="C296" s="34"/>
      <c r="D296" s="54"/>
      <c r="E296" s="35"/>
      <c r="F296" s="35"/>
      <c r="G296" s="35"/>
      <c r="H296" s="35"/>
      <c r="I296" s="35"/>
      <c r="J296" s="35"/>
      <c r="K296" s="35"/>
      <c r="L296" s="35"/>
    </row>
    <row r="297" spans="1:12" ht="13.8" x14ac:dyDescent="0.25">
      <c r="A297" s="34"/>
      <c r="B297" s="34"/>
      <c r="C297" s="34"/>
      <c r="D297" s="54"/>
      <c r="E297" s="35"/>
      <c r="F297" s="35"/>
      <c r="G297" s="35"/>
      <c r="H297" s="35"/>
      <c r="I297" s="35"/>
      <c r="J297" s="35"/>
      <c r="K297" s="35"/>
      <c r="L297" s="35"/>
    </row>
    <row r="298" spans="1:12" ht="13.8" x14ac:dyDescent="0.25">
      <c r="A298" s="34"/>
      <c r="B298" s="34"/>
      <c r="C298" s="34"/>
      <c r="D298" s="55" t="s">
        <v>39</v>
      </c>
      <c r="E298" s="38"/>
      <c r="F298" s="38">
        <f>SUM(F292:F297)</f>
        <v>0</v>
      </c>
      <c r="G298" s="38">
        <f>SUM(G292:G297)</f>
        <v>0</v>
      </c>
      <c r="H298" s="38">
        <f>SUM(H292:H297)</f>
        <v>0</v>
      </c>
      <c r="I298" s="38">
        <f>SUM(I292:I297)</f>
        <v>0</v>
      </c>
      <c r="J298" s="38">
        <f>SUM(J292:J297)</f>
        <v>0</v>
      </c>
      <c r="K298" s="38"/>
      <c r="L298" s="38">
        <f ca="1">SUM(L292:L300)</f>
        <v>0</v>
      </c>
    </row>
    <row r="299" spans="1:12" ht="15.75" customHeight="1" thickBot="1" x14ac:dyDescent="0.3">
      <c r="A299" s="44">
        <f>A258</f>
        <v>2</v>
      </c>
      <c r="B299" s="44">
        <f>B258</f>
        <v>2</v>
      </c>
      <c r="C299" s="73" t="s">
        <v>4</v>
      </c>
      <c r="D299" s="74"/>
      <c r="E299" s="45"/>
      <c r="F299" s="45">
        <f>F265+F269+F279+F284+F291+F298</f>
        <v>2400</v>
      </c>
      <c r="G299" s="45">
        <f>G265+G269+G279+G284+G291+G298</f>
        <v>102.28999999999999</v>
      </c>
      <c r="H299" s="45">
        <f>H265+H269+H279+H284+H291+H298</f>
        <v>108.02000000000001</v>
      </c>
      <c r="I299" s="45">
        <f>I265+I269+I279+I284+I291+I298</f>
        <v>326.70999999999998</v>
      </c>
      <c r="J299" s="45">
        <f>J265+J269+J279+J284+J291+J298</f>
        <v>2665.3599999999997</v>
      </c>
      <c r="K299" s="45"/>
      <c r="L299" s="45">
        <f ca="1">L265+L269+L279+L284+L291+L298</f>
        <v>0</v>
      </c>
    </row>
    <row r="300" spans="1:12" ht="13.8" x14ac:dyDescent="0.25">
      <c r="A300" s="32">
        <v>2</v>
      </c>
      <c r="B300" s="32">
        <v>3</v>
      </c>
      <c r="C300" s="32" t="s">
        <v>20</v>
      </c>
      <c r="D300" s="32" t="s">
        <v>21</v>
      </c>
      <c r="E300" s="31" t="s">
        <v>128</v>
      </c>
      <c r="F300" s="27">
        <v>250</v>
      </c>
      <c r="G300" s="31">
        <v>7.94</v>
      </c>
      <c r="H300" s="31">
        <v>9</v>
      </c>
      <c r="I300" s="31">
        <v>39.75</v>
      </c>
      <c r="J300" s="31">
        <v>270.89999999999998</v>
      </c>
      <c r="K300" s="27">
        <v>105</v>
      </c>
      <c r="L300" s="33"/>
    </row>
    <row r="301" spans="1:12" ht="13.8" x14ac:dyDescent="0.25">
      <c r="A301" s="34"/>
      <c r="B301" s="34"/>
      <c r="C301" s="34"/>
      <c r="D301" s="54" t="s">
        <v>27</v>
      </c>
      <c r="E301" s="47" t="s">
        <v>48</v>
      </c>
      <c r="F301" s="21">
        <v>15</v>
      </c>
      <c r="G301" s="22">
        <v>0.12</v>
      </c>
      <c r="H301" s="23">
        <v>10.8</v>
      </c>
      <c r="I301" s="22">
        <v>0.19500000000000001</v>
      </c>
      <c r="J301" s="22">
        <v>98.15</v>
      </c>
      <c r="K301" s="37">
        <v>2</v>
      </c>
      <c r="L301" s="35"/>
    </row>
    <row r="302" spans="1:12" ht="13.8" x14ac:dyDescent="0.25">
      <c r="A302" s="34"/>
      <c r="B302" s="34"/>
      <c r="C302" s="34"/>
      <c r="D302" s="34" t="s">
        <v>22</v>
      </c>
      <c r="E302" s="47" t="s">
        <v>90</v>
      </c>
      <c r="F302" s="21">
        <v>200</v>
      </c>
      <c r="G302" s="23">
        <v>3.2</v>
      </c>
      <c r="H302" s="23">
        <v>3.2</v>
      </c>
      <c r="I302" s="23">
        <v>14.6</v>
      </c>
      <c r="J302" s="23">
        <v>100.8</v>
      </c>
      <c r="K302" s="21">
        <v>116</v>
      </c>
      <c r="L302" s="35"/>
    </row>
    <row r="303" spans="1:12" ht="13.8" x14ac:dyDescent="0.25">
      <c r="A303" s="34"/>
      <c r="B303" s="34"/>
      <c r="C303" s="34"/>
      <c r="D303" s="34" t="s">
        <v>23</v>
      </c>
      <c r="E303" s="17" t="s">
        <v>47</v>
      </c>
      <c r="F303" s="17">
        <v>50</v>
      </c>
      <c r="G303" s="17">
        <v>3.8</v>
      </c>
      <c r="H303" s="17">
        <v>0.4</v>
      </c>
      <c r="I303" s="17">
        <v>24.6</v>
      </c>
      <c r="J303" s="17">
        <v>117.5</v>
      </c>
      <c r="K303" s="17">
        <v>119</v>
      </c>
      <c r="L303" s="35"/>
    </row>
    <row r="304" spans="1:12" ht="13.8" x14ac:dyDescent="0.25">
      <c r="A304" s="34"/>
      <c r="B304" s="34"/>
      <c r="C304" s="34"/>
      <c r="D304" s="34" t="s">
        <v>24</v>
      </c>
      <c r="E304" s="35"/>
      <c r="F304" s="35"/>
      <c r="G304" s="35"/>
      <c r="H304" s="35"/>
      <c r="I304" s="35"/>
      <c r="J304" s="35"/>
      <c r="K304" s="35"/>
      <c r="L304" s="35"/>
    </row>
    <row r="305" spans="1:12" ht="13.8" x14ac:dyDescent="0.25">
      <c r="A305" s="34"/>
      <c r="B305" s="34"/>
      <c r="C305" s="34"/>
      <c r="D305" s="54"/>
      <c r="E305" s="35"/>
      <c r="F305" s="35"/>
      <c r="G305" s="35"/>
      <c r="H305" s="35"/>
      <c r="I305" s="35"/>
      <c r="J305" s="35"/>
      <c r="K305" s="35"/>
      <c r="L305" s="35"/>
    </row>
    <row r="306" spans="1:12" ht="13.8" x14ac:dyDescent="0.25">
      <c r="A306" s="34"/>
      <c r="B306" s="34"/>
      <c r="C306" s="34"/>
      <c r="D306" s="54"/>
      <c r="E306" s="35"/>
      <c r="F306" s="35"/>
      <c r="G306" s="35"/>
      <c r="H306" s="35"/>
      <c r="I306" s="35"/>
      <c r="J306" s="35"/>
      <c r="K306" s="35"/>
      <c r="L306" s="35"/>
    </row>
    <row r="307" spans="1:12" ht="13.8" x14ac:dyDescent="0.25">
      <c r="A307" s="34"/>
      <c r="B307" s="34"/>
      <c r="C307" s="34"/>
      <c r="D307" s="55" t="s">
        <v>39</v>
      </c>
      <c r="E307" s="38"/>
      <c r="F307" s="38">
        <f>SUM(F300:F306)</f>
        <v>515</v>
      </c>
      <c r="G307" s="38">
        <f>SUM(G300:G306)</f>
        <v>15.060000000000002</v>
      </c>
      <c r="H307" s="38">
        <f>SUM(H300:H306)</f>
        <v>23.4</v>
      </c>
      <c r="I307" s="38">
        <f>SUM(I300:I306)</f>
        <v>79.14500000000001</v>
      </c>
      <c r="J307" s="38">
        <f>SUM(J300:J306)</f>
        <v>587.34999999999991</v>
      </c>
      <c r="K307" s="38"/>
      <c r="L307" s="38">
        <f>SUM(L300:L306)</f>
        <v>0</v>
      </c>
    </row>
    <row r="308" spans="1:12" ht="13.8" x14ac:dyDescent="0.25">
      <c r="A308" s="34">
        <f>A300</f>
        <v>2</v>
      </c>
      <c r="B308" s="34">
        <f>B300</f>
        <v>3</v>
      </c>
      <c r="C308" s="34" t="s">
        <v>25</v>
      </c>
      <c r="D308" s="56" t="s">
        <v>24</v>
      </c>
      <c r="E308" s="17" t="s">
        <v>71</v>
      </c>
      <c r="F308" s="17">
        <v>150</v>
      </c>
      <c r="G308" s="17">
        <v>0.6</v>
      </c>
      <c r="H308" s="17">
        <v>0.45</v>
      </c>
      <c r="I308" s="17">
        <v>12.3</v>
      </c>
      <c r="J308" s="17">
        <v>54.9</v>
      </c>
      <c r="K308" s="37">
        <v>25</v>
      </c>
      <c r="L308" s="35"/>
    </row>
    <row r="309" spans="1:12" ht="13.8" x14ac:dyDescent="0.25">
      <c r="A309" s="34"/>
      <c r="B309" s="34"/>
      <c r="C309" s="34"/>
      <c r="D309" s="54"/>
      <c r="E309" s="35"/>
      <c r="F309" s="35"/>
      <c r="G309" s="35"/>
      <c r="H309" s="35"/>
      <c r="I309" s="35"/>
      <c r="J309" s="35"/>
      <c r="K309" s="35"/>
      <c r="L309" s="35"/>
    </row>
    <row r="310" spans="1:12" ht="13.8" x14ac:dyDescent="0.25">
      <c r="A310" s="34"/>
      <c r="B310" s="34"/>
      <c r="C310" s="34"/>
      <c r="D310" s="54"/>
      <c r="E310" s="35"/>
      <c r="F310" s="35"/>
      <c r="G310" s="35"/>
      <c r="H310" s="35"/>
      <c r="I310" s="35"/>
      <c r="J310" s="35"/>
      <c r="K310" s="35"/>
      <c r="L310" s="35"/>
    </row>
    <row r="311" spans="1:12" ht="13.8" x14ac:dyDescent="0.25">
      <c r="A311" s="34"/>
      <c r="B311" s="34"/>
      <c r="C311" s="34"/>
      <c r="D311" s="55" t="s">
        <v>39</v>
      </c>
      <c r="E311" s="38"/>
      <c r="F311" s="38">
        <f>SUM(F308:F310)</f>
        <v>150</v>
      </c>
      <c r="G311" s="38">
        <f>SUM(G308:G310)</f>
        <v>0.6</v>
      </c>
      <c r="H311" s="38">
        <f>SUM(H308:H310)</f>
        <v>0.45</v>
      </c>
      <c r="I311" s="38">
        <f>SUM(I308:I310)</f>
        <v>12.3</v>
      </c>
      <c r="J311" s="38">
        <f>SUM(J308:J310)</f>
        <v>54.9</v>
      </c>
      <c r="K311" s="38"/>
      <c r="L311" s="38">
        <f ca="1">SUM(L308:L316)</f>
        <v>0</v>
      </c>
    </row>
    <row r="312" spans="1:12" ht="13.8" x14ac:dyDescent="0.25">
      <c r="A312" s="34">
        <f>A300</f>
        <v>2</v>
      </c>
      <c r="B312" s="34">
        <f>B300</f>
        <v>3</v>
      </c>
      <c r="C312" s="34" t="s">
        <v>26</v>
      </c>
      <c r="D312" s="34" t="s">
        <v>27</v>
      </c>
      <c r="E312" s="19" t="s">
        <v>80</v>
      </c>
      <c r="F312" s="19">
        <v>60</v>
      </c>
      <c r="G312" s="18">
        <v>1.75</v>
      </c>
      <c r="H312" s="18">
        <v>0.11</v>
      </c>
      <c r="I312" s="18">
        <v>3.55</v>
      </c>
      <c r="J312" s="18">
        <v>21.6</v>
      </c>
      <c r="K312" s="17">
        <v>172</v>
      </c>
      <c r="L312" s="35"/>
    </row>
    <row r="313" spans="1:12" ht="13.8" x14ac:dyDescent="0.25">
      <c r="A313" s="34"/>
      <c r="B313" s="34"/>
      <c r="C313" s="34"/>
      <c r="D313" s="34" t="s">
        <v>28</v>
      </c>
      <c r="E313" s="19" t="s">
        <v>81</v>
      </c>
      <c r="F313" s="19">
        <v>200</v>
      </c>
      <c r="G313" s="28">
        <v>5.89</v>
      </c>
      <c r="H313" s="28">
        <v>8.82</v>
      </c>
      <c r="I313" s="28">
        <v>9.61</v>
      </c>
      <c r="J313" s="28">
        <v>142.19999999999999</v>
      </c>
      <c r="K313" s="17">
        <v>32</v>
      </c>
      <c r="L313" s="35"/>
    </row>
    <row r="314" spans="1:12" ht="13.8" x14ac:dyDescent="0.25">
      <c r="A314" s="34"/>
      <c r="B314" s="34"/>
      <c r="C314" s="34"/>
      <c r="D314" s="34" t="s">
        <v>29</v>
      </c>
      <c r="E314" s="19" t="s">
        <v>126</v>
      </c>
      <c r="F314" s="17">
        <v>240</v>
      </c>
      <c r="G314" s="19">
        <v>16.829999999999998</v>
      </c>
      <c r="H314" s="17">
        <v>16.41</v>
      </c>
      <c r="I314" s="28">
        <v>24.59</v>
      </c>
      <c r="J314" s="28">
        <v>313.35000000000002</v>
      </c>
      <c r="K314" s="17">
        <v>86</v>
      </c>
      <c r="L314" s="35"/>
    </row>
    <row r="315" spans="1:12" ht="13.8" x14ac:dyDescent="0.25">
      <c r="A315" s="34"/>
      <c r="B315" s="34"/>
      <c r="C315" s="34"/>
      <c r="D315" s="34" t="s">
        <v>30</v>
      </c>
      <c r="E315" s="19"/>
      <c r="F315" s="19"/>
      <c r="G315" s="18"/>
      <c r="H315" s="18"/>
      <c r="I315" s="18"/>
      <c r="J315" s="18"/>
      <c r="K315" s="17"/>
      <c r="L315" s="35"/>
    </row>
    <row r="316" spans="1:12" ht="13.8" x14ac:dyDescent="0.25">
      <c r="A316" s="34"/>
      <c r="B316" s="34"/>
      <c r="C316" s="34"/>
      <c r="D316" s="34" t="s">
        <v>31</v>
      </c>
      <c r="E316" s="19" t="s">
        <v>127</v>
      </c>
      <c r="F316" s="19">
        <v>200</v>
      </c>
      <c r="G316" s="18">
        <v>0.2</v>
      </c>
      <c r="H316" s="18">
        <v>0</v>
      </c>
      <c r="I316" s="18">
        <v>24</v>
      </c>
      <c r="J316" s="18">
        <v>100</v>
      </c>
      <c r="K316" s="17">
        <v>107</v>
      </c>
      <c r="L316" s="35"/>
    </row>
    <row r="317" spans="1:12" ht="13.8" x14ac:dyDescent="0.25">
      <c r="A317" s="34"/>
      <c r="B317" s="34"/>
      <c r="C317" s="34"/>
      <c r="D317" s="34" t="s">
        <v>32</v>
      </c>
      <c r="E317" s="17" t="s">
        <v>47</v>
      </c>
      <c r="F317" s="17">
        <v>50</v>
      </c>
      <c r="G317" s="17">
        <v>3.8</v>
      </c>
      <c r="H317" s="17">
        <v>0.4</v>
      </c>
      <c r="I317" s="17">
        <v>24.6</v>
      </c>
      <c r="J317" s="17">
        <v>117.5</v>
      </c>
      <c r="K317" s="28">
        <v>119</v>
      </c>
      <c r="L317" s="35"/>
    </row>
    <row r="318" spans="1:12" ht="13.8" x14ac:dyDescent="0.25">
      <c r="A318" s="34"/>
      <c r="B318" s="34"/>
      <c r="C318" s="34"/>
      <c r="D318" s="34" t="s">
        <v>33</v>
      </c>
      <c r="E318" s="17" t="s">
        <v>55</v>
      </c>
      <c r="F318" s="17">
        <v>50</v>
      </c>
      <c r="G318" s="17">
        <v>1.42</v>
      </c>
      <c r="H318" s="17">
        <v>0.27</v>
      </c>
      <c r="I318" s="17">
        <v>9.3000000000000007</v>
      </c>
      <c r="J318" s="17">
        <v>45.32</v>
      </c>
      <c r="K318" s="17">
        <v>120</v>
      </c>
      <c r="L318" s="35"/>
    </row>
    <row r="319" spans="1:12" ht="13.8" x14ac:dyDescent="0.25">
      <c r="A319" s="34"/>
      <c r="B319" s="34"/>
      <c r="C319" s="34"/>
      <c r="D319" s="54"/>
      <c r="E319" s="35"/>
      <c r="F319" s="35"/>
      <c r="G319" s="35"/>
      <c r="H319" s="35"/>
      <c r="I319" s="35"/>
      <c r="J319" s="35"/>
      <c r="K319" s="35"/>
      <c r="L319" s="35"/>
    </row>
    <row r="320" spans="1:12" ht="13.8" x14ac:dyDescent="0.25">
      <c r="A320" s="34"/>
      <c r="B320" s="34"/>
      <c r="C320" s="34"/>
      <c r="D320" s="54"/>
      <c r="E320" s="35"/>
      <c r="F320" s="35"/>
      <c r="G320" s="35"/>
      <c r="H320" s="35"/>
      <c r="I320" s="35"/>
      <c r="J320" s="35"/>
      <c r="K320" s="35"/>
      <c r="L320" s="35"/>
    </row>
    <row r="321" spans="1:12" ht="13.8" x14ac:dyDescent="0.25">
      <c r="A321" s="34"/>
      <c r="B321" s="34"/>
      <c r="C321" s="34"/>
      <c r="D321" s="55" t="s">
        <v>39</v>
      </c>
      <c r="E321" s="38"/>
      <c r="F321" s="38">
        <f>SUM(F312:F320)</f>
        <v>800</v>
      </c>
      <c r="G321" s="38">
        <f>SUM(G312:G320)</f>
        <v>29.89</v>
      </c>
      <c r="H321" s="38">
        <f>SUM(H312:H320)</f>
        <v>26.009999999999998</v>
      </c>
      <c r="I321" s="38">
        <f>SUM(I312:I320)</f>
        <v>95.649999999999991</v>
      </c>
      <c r="J321" s="38">
        <f>SUM(J312:J320)</f>
        <v>739.97</v>
      </c>
      <c r="K321" s="38"/>
      <c r="L321" s="38">
        <f ca="1">SUM(L318:L326)</f>
        <v>0</v>
      </c>
    </row>
    <row r="322" spans="1:12" ht="13.8" x14ac:dyDescent="0.25">
      <c r="A322" s="34">
        <f>A300</f>
        <v>2</v>
      </c>
      <c r="B322" s="34">
        <f>B300</f>
        <v>3</v>
      </c>
      <c r="C322" s="34" t="s">
        <v>34</v>
      </c>
      <c r="D322" s="56" t="s">
        <v>35</v>
      </c>
      <c r="E322" s="19" t="s">
        <v>124</v>
      </c>
      <c r="F322" s="17">
        <v>60</v>
      </c>
      <c r="G322" s="17">
        <v>6.07</v>
      </c>
      <c r="H322" s="17">
        <v>5.94</v>
      </c>
      <c r="I322" s="17">
        <v>17.690000000000001</v>
      </c>
      <c r="J322" s="17">
        <v>149.51</v>
      </c>
      <c r="K322" s="17">
        <v>173</v>
      </c>
      <c r="L322" s="35"/>
    </row>
    <row r="323" spans="1:12" ht="13.8" x14ac:dyDescent="0.25">
      <c r="A323" s="34"/>
      <c r="B323" s="34"/>
      <c r="C323" s="34"/>
      <c r="D323" s="34" t="s">
        <v>31</v>
      </c>
      <c r="E323" s="19" t="s">
        <v>54</v>
      </c>
      <c r="F323" s="19">
        <v>200</v>
      </c>
      <c r="G323" s="18">
        <v>0.4</v>
      </c>
      <c r="H323" s="18">
        <v>0</v>
      </c>
      <c r="I323" s="18">
        <v>27</v>
      </c>
      <c r="J323" s="18">
        <v>59.48</v>
      </c>
      <c r="K323" s="17">
        <v>98</v>
      </c>
      <c r="L323" s="35"/>
    </row>
    <row r="324" spans="1:12" ht="13.8" x14ac:dyDescent="0.25">
      <c r="A324" s="34"/>
      <c r="B324" s="34"/>
      <c r="C324" s="34"/>
      <c r="D324" s="54"/>
      <c r="E324" s="35"/>
      <c r="F324" s="35"/>
      <c r="G324" s="35"/>
      <c r="H324" s="35"/>
      <c r="I324" s="35"/>
      <c r="J324" s="35"/>
      <c r="K324" s="35"/>
      <c r="L324" s="35"/>
    </row>
    <row r="325" spans="1:12" ht="13.8" x14ac:dyDescent="0.25">
      <c r="A325" s="34"/>
      <c r="B325" s="34"/>
      <c r="C325" s="34"/>
      <c r="D325" s="54"/>
      <c r="E325" s="35"/>
      <c r="F325" s="35"/>
      <c r="G325" s="35"/>
      <c r="H325" s="35"/>
      <c r="I325" s="35"/>
      <c r="J325" s="35"/>
      <c r="K325" s="35"/>
      <c r="L325" s="35"/>
    </row>
    <row r="326" spans="1:12" ht="13.8" x14ac:dyDescent="0.25">
      <c r="A326" s="34"/>
      <c r="B326" s="34"/>
      <c r="C326" s="34"/>
      <c r="D326" s="55" t="s">
        <v>39</v>
      </c>
      <c r="E326" s="38"/>
      <c r="F326" s="38">
        <f>SUM(F322:F325)</f>
        <v>260</v>
      </c>
      <c r="G326" s="38">
        <f>SUM(G322:G325)</f>
        <v>6.4700000000000006</v>
      </c>
      <c r="H326" s="38">
        <f>SUM(H322:H325)</f>
        <v>5.94</v>
      </c>
      <c r="I326" s="38">
        <f>SUM(I322:I325)</f>
        <v>44.69</v>
      </c>
      <c r="J326" s="38">
        <f>SUM(J322:J325)</f>
        <v>208.98999999999998</v>
      </c>
      <c r="K326" s="38"/>
      <c r="L326" s="38">
        <f ca="1">SUM(L319:L325)</f>
        <v>0</v>
      </c>
    </row>
    <row r="327" spans="1:12" ht="13.8" x14ac:dyDescent="0.25">
      <c r="A327" s="34">
        <f>A300</f>
        <v>2</v>
      </c>
      <c r="B327" s="34">
        <f>B300</f>
        <v>3</v>
      </c>
      <c r="C327" s="34" t="s">
        <v>36</v>
      </c>
      <c r="D327" s="34" t="s">
        <v>21</v>
      </c>
      <c r="E327" s="19" t="s">
        <v>130</v>
      </c>
      <c r="F327" s="19">
        <v>210</v>
      </c>
      <c r="G327" s="28">
        <v>16.96</v>
      </c>
      <c r="H327" s="28">
        <v>24.611999999999998</v>
      </c>
      <c r="I327" s="28">
        <v>31.122</v>
      </c>
      <c r="J327" s="28">
        <v>416.03</v>
      </c>
      <c r="K327" s="37">
        <v>249</v>
      </c>
      <c r="L327" s="35"/>
    </row>
    <row r="328" spans="1:12" ht="13.8" x14ac:dyDescent="0.25">
      <c r="A328" s="34"/>
      <c r="B328" s="34"/>
      <c r="C328" s="34"/>
      <c r="D328" s="34" t="s">
        <v>30</v>
      </c>
      <c r="E328" s="37"/>
      <c r="F328" s="37"/>
      <c r="G328" s="37"/>
      <c r="H328" s="37"/>
      <c r="I328" s="37"/>
      <c r="J328" s="37"/>
      <c r="K328" s="37"/>
      <c r="L328" s="35"/>
    </row>
    <row r="329" spans="1:12" ht="13.8" x14ac:dyDescent="0.25">
      <c r="A329" s="34"/>
      <c r="B329" s="34"/>
      <c r="C329" s="34"/>
      <c r="D329" s="34" t="s">
        <v>31</v>
      </c>
      <c r="E329" s="17" t="s">
        <v>76</v>
      </c>
      <c r="F329" s="17">
        <v>200</v>
      </c>
      <c r="G329" s="17">
        <v>1.8</v>
      </c>
      <c r="H329" s="17">
        <v>1.2</v>
      </c>
      <c r="I329" s="17">
        <v>13.2</v>
      </c>
      <c r="J329" s="17">
        <v>69.900000000000006</v>
      </c>
      <c r="K329" s="17">
        <v>112</v>
      </c>
      <c r="L329" s="35"/>
    </row>
    <row r="330" spans="1:12" ht="13.8" x14ac:dyDescent="0.25">
      <c r="A330" s="34"/>
      <c r="B330" s="34"/>
      <c r="C330" s="34"/>
      <c r="D330" s="34" t="s">
        <v>32</v>
      </c>
      <c r="E330" s="17" t="s">
        <v>47</v>
      </c>
      <c r="F330" s="17">
        <v>50</v>
      </c>
      <c r="G330" s="17">
        <v>3.8</v>
      </c>
      <c r="H330" s="17">
        <v>0.4</v>
      </c>
      <c r="I330" s="17">
        <v>24.6</v>
      </c>
      <c r="J330" s="17">
        <v>117.5</v>
      </c>
      <c r="K330" s="17">
        <v>119</v>
      </c>
      <c r="L330" s="35"/>
    </row>
    <row r="331" spans="1:12" ht="13.8" x14ac:dyDescent="0.25">
      <c r="A331" s="34"/>
      <c r="B331" s="34"/>
      <c r="C331" s="34"/>
      <c r="D331" s="34" t="s">
        <v>33</v>
      </c>
      <c r="E331" s="17" t="s">
        <v>55</v>
      </c>
      <c r="F331" s="17">
        <v>30</v>
      </c>
      <c r="G331" s="17">
        <v>1.7</v>
      </c>
      <c r="H331" s="17">
        <v>0.33</v>
      </c>
      <c r="I331" s="17">
        <v>11.16</v>
      </c>
      <c r="J331" s="17">
        <v>54.39</v>
      </c>
      <c r="K331" s="17">
        <v>120</v>
      </c>
      <c r="L331" s="35"/>
    </row>
    <row r="332" spans="1:12" ht="13.8" x14ac:dyDescent="0.25">
      <c r="A332" s="34"/>
      <c r="B332" s="34"/>
      <c r="C332" s="34"/>
      <c r="D332" s="34" t="s">
        <v>27</v>
      </c>
      <c r="E332" s="17" t="s">
        <v>150</v>
      </c>
      <c r="F332" s="17">
        <v>100</v>
      </c>
      <c r="G332" s="18">
        <v>1.1000000000000001</v>
      </c>
      <c r="H332" s="18">
        <v>0.2</v>
      </c>
      <c r="I332" s="18">
        <v>3.8</v>
      </c>
      <c r="J332" s="18">
        <v>24</v>
      </c>
      <c r="K332" s="17">
        <v>29</v>
      </c>
      <c r="L332" s="35"/>
    </row>
    <row r="333" spans="1:12" ht="13.8" x14ac:dyDescent="0.25">
      <c r="A333" s="34"/>
      <c r="B333" s="34"/>
      <c r="C333" s="34"/>
      <c r="D333" s="55" t="s">
        <v>39</v>
      </c>
      <c r="E333" s="38"/>
      <c r="F333" s="38">
        <f>SUM(F327:F332)</f>
        <v>590</v>
      </c>
      <c r="G333" s="38">
        <f>SUM(G327:G332)</f>
        <v>25.360000000000003</v>
      </c>
      <c r="H333" s="38">
        <f>SUM(H327:H332)</f>
        <v>26.741999999999994</v>
      </c>
      <c r="I333" s="38">
        <f>SUM(I327:I332)</f>
        <v>83.881999999999991</v>
      </c>
      <c r="J333" s="38">
        <f>SUM(J327:J332)</f>
        <v>681.81999999999994</v>
      </c>
      <c r="K333" s="38"/>
      <c r="L333" s="38">
        <f ca="1">SUM(L327:L335)</f>
        <v>0</v>
      </c>
    </row>
    <row r="334" spans="1:12" ht="13.8" x14ac:dyDescent="0.25">
      <c r="A334" s="34">
        <f>A300</f>
        <v>2</v>
      </c>
      <c r="B334" s="34">
        <f>B300</f>
        <v>3</v>
      </c>
      <c r="C334" s="34" t="s">
        <v>37</v>
      </c>
      <c r="D334" s="56" t="s">
        <v>38</v>
      </c>
      <c r="E334" s="35"/>
      <c r="F334" s="35"/>
      <c r="G334" s="35"/>
      <c r="H334" s="35"/>
      <c r="I334" s="35"/>
      <c r="J334" s="35"/>
      <c r="K334" s="35"/>
      <c r="L334" s="35"/>
    </row>
    <row r="335" spans="1:12" ht="13.8" x14ac:dyDescent="0.25">
      <c r="A335" s="34"/>
      <c r="B335" s="34"/>
      <c r="C335" s="34"/>
      <c r="D335" s="56" t="s">
        <v>35</v>
      </c>
      <c r="E335" s="35"/>
      <c r="F335" s="35"/>
      <c r="G335" s="35"/>
      <c r="H335" s="35"/>
      <c r="I335" s="35"/>
      <c r="J335" s="35"/>
      <c r="K335" s="35"/>
      <c r="L335" s="35"/>
    </row>
    <row r="336" spans="1:12" ht="13.8" x14ac:dyDescent="0.25">
      <c r="A336" s="34"/>
      <c r="B336" s="34"/>
      <c r="C336" s="34"/>
      <c r="D336" s="56" t="s">
        <v>31</v>
      </c>
      <c r="E336" s="35"/>
      <c r="F336" s="35"/>
      <c r="G336" s="35"/>
      <c r="H336" s="35"/>
      <c r="I336" s="35"/>
      <c r="J336" s="35"/>
      <c r="K336" s="35"/>
      <c r="L336" s="35"/>
    </row>
    <row r="337" spans="1:12" ht="13.8" x14ac:dyDescent="0.25">
      <c r="A337" s="34"/>
      <c r="B337" s="34"/>
      <c r="C337" s="34"/>
      <c r="D337" s="56" t="s">
        <v>24</v>
      </c>
      <c r="E337" s="35"/>
      <c r="F337" s="35"/>
      <c r="G337" s="35"/>
      <c r="H337" s="35"/>
      <c r="I337" s="35"/>
      <c r="J337" s="35"/>
      <c r="K337" s="35"/>
      <c r="L337" s="35"/>
    </row>
    <row r="338" spans="1:12" ht="13.8" x14ac:dyDescent="0.25">
      <c r="A338" s="34"/>
      <c r="B338" s="34"/>
      <c r="C338" s="34"/>
      <c r="D338" s="54"/>
      <c r="E338" s="35"/>
      <c r="F338" s="35"/>
      <c r="G338" s="35"/>
      <c r="H338" s="35"/>
      <c r="I338" s="35"/>
      <c r="J338" s="35"/>
      <c r="K338" s="35"/>
      <c r="L338" s="35"/>
    </row>
    <row r="339" spans="1:12" ht="13.8" x14ac:dyDescent="0.25">
      <c r="A339" s="34"/>
      <c r="B339" s="34"/>
      <c r="C339" s="34"/>
      <c r="D339" s="54"/>
      <c r="E339" s="35"/>
      <c r="F339" s="35"/>
      <c r="G339" s="35"/>
      <c r="H339" s="35"/>
      <c r="I339" s="35"/>
      <c r="J339" s="35"/>
      <c r="K339" s="35"/>
      <c r="L339" s="35"/>
    </row>
    <row r="340" spans="1:12" ht="13.8" x14ac:dyDescent="0.25">
      <c r="A340" s="34"/>
      <c r="B340" s="34"/>
      <c r="C340" s="34"/>
      <c r="D340" s="55" t="s">
        <v>39</v>
      </c>
      <c r="E340" s="38"/>
      <c r="F340" s="38">
        <f>SUM(F334:F339)</f>
        <v>0</v>
      </c>
      <c r="G340" s="38">
        <f>SUM(G334:G339)</f>
        <v>0</v>
      </c>
      <c r="H340" s="38">
        <f>SUM(H334:H339)</f>
        <v>0</v>
      </c>
      <c r="I340" s="38">
        <f>SUM(I334:I339)</f>
        <v>0</v>
      </c>
      <c r="J340" s="38">
        <f>SUM(J334:J339)</f>
        <v>0</v>
      </c>
      <c r="K340" s="38"/>
      <c r="L340" s="38">
        <f ca="1">SUM(L334:L342)</f>
        <v>0</v>
      </c>
    </row>
    <row r="341" spans="1:12" ht="15.75" customHeight="1" thickBot="1" x14ac:dyDescent="0.3">
      <c r="A341" s="44">
        <f>A300</f>
        <v>2</v>
      </c>
      <c r="B341" s="44">
        <f>B300</f>
        <v>3</v>
      </c>
      <c r="C341" s="73" t="s">
        <v>4</v>
      </c>
      <c r="D341" s="74"/>
      <c r="E341" s="45"/>
      <c r="F341" s="45">
        <f>F307+F311+F321+F326+F333+F340</f>
        <v>2315</v>
      </c>
      <c r="G341" s="45">
        <f>G307+G311+G321+G326+G333+G340</f>
        <v>77.38000000000001</v>
      </c>
      <c r="H341" s="45">
        <f>H307+H311+H321+H326+H333+H340</f>
        <v>82.541999999999987</v>
      </c>
      <c r="I341" s="45">
        <f>I307+I311+I321+I326+I333+I340</f>
        <v>315.66699999999997</v>
      </c>
      <c r="J341" s="45">
        <f>J307+J311+J321+J326+J333+J340</f>
        <v>2273.0299999999997</v>
      </c>
      <c r="K341" s="45"/>
      <c r="L341" s="45">
        <f ca="1">L307+L311+L321+L326+L333+L340</f>
        <v>0</v>
      </c>
    </row>
    <row r="342" spans="1:12" ht="13.8" x14ac:dyDescent="0.25">
      <c r="A342" s="32">
        <v>2</v>
      </c>
      <c r="B342" s="32">
        <v>4</v>
      </c>
      <c r="C342" s="32" t="s">
        <v>20</v>
      </c>
      <c r="D342" s="32" t="s">
        <v>21</v>
      </c>
      <c r="E342" s="19" t="s">
        <v>152</v>
      </c>
      <c r="F342" s="17">
        <v>250</v>
      </c>
      <c r="G342" s="17">
        <v>9.5</v>
      </c>
      <c r="H342" s="17">
        <v>14.5</v>
      </c>
      <c r="I342" s="17">
        <v>32.5</v>
      </c>
      <c r="J342" s="17">
        <v>298.25</v>
      </c>
      <c r="K342" s="27">
        <v>390</v>
      </c>
      <c r="L342" s="33"/>
    </row>
    <row r="343" spans="1:12" ht="13.8" x14ac:dyDescent="0.25">
      <c r="A343" s="34"/>
      <c r="B343" s="34"/>
      <c r="C343" s="34"/>
      <c r="D343" s="54" t="s">
        <v>27</v>
      </c>
      <c r="E343" s="47" t="s">
        <v>48</v>
      </c>
      <c r="F343" s="21">
        <v>15</v>
      </c>
      <c r="G343" s="22">
        <v>0.12</v>
      </c>
      <c r="H343" s="23">
        <v>10.8</v>
      </c>
      <c r="I343" s="22">
        <v>0.19500000000000001</v>
      </c>
      <c r="J343" s="22">
        <v>98.15</v>
      </c>
      <c r="K343" s="37">
        <v>2</v>
      </c>
      <c r="L343" s="35"/>
    </row>
    <row r="344" spans="1:12" ht="13.8" x14ac:dyDescent="0.25">
      <c r="A344" s="34"/>
      <c r="B344" s="34"/>
      <c r="C344" s="34"/>
      <c r="D344" s="34" t="s">
        <v>22</v>
      </c>
      <c r="E344" s="47" t="s">
        <v>134</v>
      </c>
      <c r="F344" s="21">
        <v>200</v>
      </c>
      <c r="G344" s="23">
        <v>6.2</v>
      </c>
      <c r="H344" s="23">
        <v>4.8</v>
      </c>
      <c r="I344" s="21">
        <v>24</v>
      </c>
      <c r="J344" s="23">
        <v>164.6</v>
      </c>
      <c r="K344" s="37">
        <v>161</v>
      </c>
      <c r="L344" s="35"/>
    </row>
    <row r="345" spans="1:12" ht="13.8" x14ac:dyDescent="0.25">
      <c r="A345" s="34"/>
      <c r="B345" s="34"/>
      <c r="C345" s="34"/>
      <c r="D345" s="34" t="s">
        <v>23</v>
      </c>
      <c r="E345" s="17" t="s">
        <v>47</v>
      </c>
      <c r="F345" s="17">
        <v>50</v>
      </c>
      <c r="G345" s="17">
        <v>3.8</v>
      </c>
      <c r="H345" s="17">
        <v>0.4</v>
      </c>
      <c r="I345" s="17">
        <v>24.6</v>
      </c>
      <c r="J345" s="17">
        <v>117.5</v>
      </c>
      <c r="K345" s="37">
        <v>119</v>
      </c>
      <c r="L345" s="35"/>
    </row>
    <row r="346" spans="1:12" ht="13.8" x14ac:dyDescent="0.25">
      <c r="A346" s="34"/>
      <c r="B346" s="34"/>
      <c r="C346" s="34"/>
      <c r="D346" s="34" t="s">
        <v>24</v>
      </c>
      <c r="E346" s="37"/>
      <c r="F346" s="37"/>
      <c r="G346" s="37"/>
      <c r="H346" s="37"/>
      <c r="I346" s="37"/>
      <c r="J346" s="37"/>
      <c r="K346" s="37"/>
      <c r="L346" s="35"/>
    </row>
    <row r="347" spans="1:12" ht="13.8" x14ac:dyDescent="0.25">
      <c r="A347" s="34"/>
      <c r="B347" s="34"/>
      <c r="C347" s="34"/>
      <c r="D347" s="54" t="s">
        <v>27</v>
      </c>
      <c r="E347" s="47" t="s">
        <v>77</v>
      </c>
      <c r="F347" s="21">
        <v>15</v>
      </c>
      <c r="G347" s="22">
        <v>3.66</v>
      </c>
      <c r="H347" s="22">
        <v>3.54</v>
      </c>
      <c r="I347" s="21">
        <v>0</v>
      </c>
      <c r="J347" s="23">
        <v>46.5</v>
      </c>
      <c r="K347" s="37">
        <v>1</v>
      </c>
      <c r="L347" s="35"/>
    </row>
    <row r="348" spans="1:12" ht="13.8" x14ac:dyDescent="0.25">
      <c r="A348" s="34"/>
      <c r="B348" s="34"/>
      <c r="C348" s="34"/>
      <c r="D348" s="54"/>
      <c r="E348" s="35"/>
      <c r="F348" s="35"/>
      <c r="G348" s="35"/>
      <c r="H348" s="35"/>
      <c r="I348" s="35"/>
      <c r="J348" s="35"/>
      <c r="K348" s="35"/>
      <c r="L348" s="35"/>
    </row>
    <row r="349" spans="1:12" ht="13.8" x14ac:dyDescent="0.25">
      <c r="A349" s="34"/>
      <c r="B349" s="34"/>
      <c r="C349" s="34"/>
      <c r="D349" s="55" t="s">
        <v>39</v>
      </c>
      <c r="E349" s="38"/>
      <c r="F349" s="38">
        <f>SUM(F342:F348)</f>
        <v>530</v>
      </c>
      <c r="G349" s="38">
        <f>SUM(G342:G348)</f>
        <v>23.28</v>
      </c>
      <c r="H349" s="38">
        <f>SUM(H342:H348)</f>
        <v>34.04</v>
      </c>
      <c r="I349" s="38">
        <f>SUM(I342:I348)</f>
        <v>81.295000000000002</v>
      </c>
      <c r="J349" s="38">
        <f>SUM(J342:J348)</f>
        <v>725</v>
      </c>
      <c r="K349" s="38"/>
      <c r="L349" s="38">
        <f>SUM(L342:L348)</f>
        <v>0</v>
      </c>
    </row>
    <row r="350" spans="1:12" ht="13.8" x14ac:dyDescent="0.25">
      <c r="A350" s="34">
        <f>A342</f>
        <v>2</v>
      </c>
      <c r="B350" s="34">
        <f>B342</f>
        <v>4</v>
      </c>
      <c r="C350" s="34" t="s">
        <v>25</v>
      </c>
      <c r="D350" s="56" t="s">
        <v>24</v>
      </c>
      <c r="E350" s="35"/>
      <c r="F350" s="35"/>
      <c r="G350" s="35"/>
      <c r="H350" s="35"/>
      <c r="I350" s="35"/>
      <c r="J350" s="35"/>
      <c r="K350" s="35"/>
      <c r="L350" s="35"/>
    </row>
    <row r="351" spans="1:12" ht="13.8" x14ac:dyDescent="0.25">
      <c r="A351" s="34"/>
      <c r="B351" s="34"/>
      <c r="C351" s="34"/>
      <c r="D351" s="34" t="s">
        <v>21</v>
      </c>
      <c r="E351" s="19" t="s">
        <v>135</v>
      </c>
      <c r="F351" s="17">
        <v>150</v>
      </c>
      <c r="G351" s="18">
        <v>22.95</v>
      </c>
      <c r="H351" s="18">
        <v>10.050000000000001</v>
      </c>
      <c r="I351" s="18">
        <v>32.590000000000003</v>
      </c>
      <c r="J351" s="18">
        <v>314.86</v>
      </c>
      <c r="K351" s="17">
        <v>230</v>
      </c>
      <c r="L351" s="35"/>
    </row>
    <row r="352" spans="1:12" ht="13.8" x14ac:dyDescent="0.25">
      <c r="A352" s="34"/>
      <c r="B352" s="34"/>
      <c r="C352" s="34"/>
      <c r="D352" s="54" t="s">
        <v>31</v>
      </c>
      <c r="E352" s="17" t="s">
        <v>76</v>
      </c>
      <c r="F352" s="17">
        <v>200</v>
      </c>
      <c r="G352" s="17">
        <v>1.8</v>
      </c>
      <c r="H352" s="17">
        <v>1.2</v>
      </c>
      <c r="I352" s="17">
        <v>13.2</v>
      </c>
      <c r="J352" s="17">
        <v>69.900000000000006</v>
      </c>
      <c r="K352" s="37">
        <v>112</v>
      </c>
      <c r="L352" s="35"/>
    </row>
    <row r="353" spans="1:12" ht="13.8" x14ac:dyDescent="0.25">
      <c r="A353" s="34"/>
      <c r="B353" s="34"/>
      <c r="C353" s="34"/>
      <c r="D353" s="55" t="s">
        <v>39</v>
      </c>
      <c r="E353" s="38"/>
      <c r="F353" s="38">
        <f>SUM(F350:F352)</f>
        <v>350</v>
      </c>
      <c r="G353" s="38">
        <f>SUM(G350:G352)</f>
        <v>24.75</v>
      </c>
      <c r="H353" s="38">
        <f>SUM(H350:H352)</f>
        <v>11.25</v>
      </c>
      <c r="I353" s="38">
        <f>SUM(I350:I352)</f>
        <v>45.790000000000006</v>
      </c>
      <c r="J353" s="38">
        <f>SUM(J350:J352)</f>
        <v>384.76</v>
      </c>
      <c r="K353" s="38"/>
      <c r="L353" s="38">
        <f ca="1">SUM(L350:L358)</f>
        <v>0</v>
      </c>
    </row>
    <row r="354" spans="1:12" ht="13.8" x14ac:dyDescent="0.25">
      <c r="A354" s="34">
        <f>A342</f>
        <v>2</v>
      </c>
      <c r="B354" s="34">
        <f>B342</f>
        <v>4</v>
      </c>
      <c r="C354" s="34" t="s">
        <v>26</v>
      </c>
      <c r="D354" s="34" t="s">
        <v>27</v>
      </c>
      <c r="E354" s="18" t="s">
        <v>123</v>
      </c>
      <c r="F354" s="18">
        <v>60</v>
      </c>
      <c r="G354" s="18">
        <v>1.02</v>
      </c>
      <c r="H354" s="18">
        <v>7.98</v>
      </c>
      <c r="I354" s="18">
        <v>3.05</v>
      </c>
      <c r="J354" s="18">
        <v>88.8</v>
      </c>
      <c r="K354" s="18">
        <v>235</v>
      </c>
      <c r="L354" s="35"/>
    </row>
    <row r="355" spans="1:12" ht="13.8" x14ac:dyDescent="0.25">
      <c r="A355" s="34"/>
      <c r="B355" s="34"/>
      <c r="C355" s="34"/>
      <c r="D355" s="34" t="s">
        <v>28</v>
      </c>
      <c r="E355" s="19" t="s">
        <v>131</v>
      </c>
      <c r="F355" s="19">
        <v>200</v>
      </c>
      <c r="G355" s="28">
        <v>9.19</v>
      </c>
      <c r="H355" s="28">
        <v>5.64</v>
      </c>
      <c r="I355" s="28">
        <v>13.63</v>
      </c>
      <c r="J355" s="28">
        <v>141.18</v>
      </c>
      <c r="K355" s="17">
        <v>34</v>
      </c>
      <c r="L355" s="35"/>
    </row>
    <row r="356" spans="1:12" ht="13.8" x14ac:dyDescent="0.25">
      <c r="A356" s="34"/>
      <c r="B356" s="34"/>
      <c r="C356" s="34"/>
      <c r="D356" s="34" t="s">
        <v>29</v>
      </c>
      <c r="E356" s="17" t="s">
        <v>132</v>
      </c>
      <c r="F356" s="17">
        <v>90</v>
      </c>
      <c r="G356" s="18">
        <v>20.98</v>
      </c>
      <c r="H356" s="18">
        <v>20.440000000000001</v>
      </c>
      <c r="I356" s="18">
        <v>4.6100000000000003</v>
      </c>
      <c r="J356" s="18">
        <v>289.63</v>
      </c>
      <c r="K356" s="17">
        <v>337</v>
      </c>
      <c r="L356" s="35"/>
    </row>
    <row r="357" spans="1:12" ht="13.8" x14ac:dyDescent="0.25">
      <c r="A357" s="34"/>
      <c r="B357" s="34"/>
      <c r="C357" s="34"/>
      <c r="D357" s="34" t="s">
        <v>30</v>
      </c>
      <c r="E357" s="19" t="s">
        <v>95</v>
      </c>
      <c r="F357" s="17">
        <v>150</v>
      </c>
      <c r="G357" s="18">
        <v>7.26</v>
      </c>
      <c r="H357" s="18">
        <v>4.96</v>
      </c>
      <c r="I357" s="18">
        <v>31.76</v>
      </c>
      <c r="J357" s="18">
        <v>198.84</v>
      </c>
      <c r="K357" s="17">
        <v>54</v>
      </c>
      <c r="L357" s="35"/>
    </row>
    <row r="358" spans="1:12" ht="13.8" x14ac:dyDescent="0.25">
      <c r="A358" s="34"/>
      <c r="B358" s="34"/>
      <c r="C358" s="34"/>
      <c r="D358" s="34" t="s">
        <v>31</v>
      </c>
      <c r="E358" s="19" t="s">
        <v>54</v>
      </c>
      <c r="F358" s="19">
        <v>200</v>
      </c>
      <c r="G358" s="18">
        <v>0.37</v>
      </c>
      <c r="H358" s="18">
        <v>0</v>
      </c>
      <c r="I358" s="18">
        <v>14.85</v>
      </c>
      <c r="J358" s="29">
        <v>59.48</v>
      </c>
      <c r="K358" s="17">
        <v>98</v>
      </c>
      <c r="L358" s="35"/>
    </row>
    <row r="359" spans="1:12" ht="13.8" x14ac:dyDescent="0.25">
      <c r="A359" s="34"/>
      <c r="B359" s="34"/>
      <c r="C359" s="34"/>
      <c r="D359" s="34" t="s">
        <v>32</v>
      </c>
      <c r="E359" s="17" t="s">
        <v>47</v>
      </c>
      <c r="F359" s="17">
        <v>50</v>
      </c>
      <c r="G359" s="17">
        <v>3.8</v>
      </c>
      <c r="H359" s="17">
        <v>0.4</v>
      </c>
      <c r="I359" s="17">
        <v>24.6</v>
      </c>
      <c r="J359" s="17">
        <v>117.5</v>
      </c>
      <c r="K359" s="28">
        <v>119</v>
      </c>
      <c r="L359" s="35"/>
    </row>
    <row r="360" spans="1:12" ht="13.8" x14ac:dyDescent="0.25">
      <c r="A360" s="34"/>
      <c r="B360" s="34"/>
      <c r="C360" s="34"/>
      <c r="D360" s="34" t="s">
        <v>33</v>
      </c>
      <c r="E360" s="17" t="s">
        <v>55</v>
      </c>
      <c r="F360" s="17">
        <v>50</v>
      </c>
      <c r="G360" s="17">
        <v>1.42</v>
      </c>
      <c r="H360" s="17">
        <v>0.27</v>
      </c>
      <c r="I360" s="17">
        <v>9.3000000000000007</v>
      </c>
      <c r="J360" s="17">
        <v>45.32</v>
      </c>
      <c r="K360" s="17">
        <v>120</v>
      </c>
      <c r="L360" s="35"/>
    </row>
    <row r="361" spans="1:12" ht="13.8" x14ac:dyDescent="0.25">
      <c r="A361" s="34"/>
      <c r="B361" s="34"/>
      <c r="C361" s="34"/>
      <c r="D361" s="54"/>
      <c r="E361" s="35"/>
      <c r="F361" s="35"/>
      <c r="G361" s="35"/>
      <c r="H361" s="35"/>
      <c r="I361" s="35"/>
      <c r="J361" s="35"/>
      <c r="K361" s="35"/>
      <c r="L361" s="35"/>
    </row>
    <row r="362" spans="1:12" ht="13.8" x14ac:dyDescent="0.25">
      <c r="A362" s="34"/>
      <c r="B362" s="34"/>
      <c r="C362" s="34"/>
      <c r="D362" s="54"/>
      <c r="E362" s="35"/>
      <c r="F362" s="35"/>
      <c r="G362" s="35"/>
      <c r="H362" s="35"/>
      <c r="I362" s="35"/>
      <c r="J362" s="35"/>
      <c r="K362" s="35"/>
      <c r="L362" s="35"/>
    </row>
    <row r="363" spans="1:12" ht="13.8" x14ac:dyDescent="0.25">
      <c r="A363" s="34"/>
      <c r="B363" s="34"/>
      <c r="C363" s="34"/>
      <c r="D363" s="55" t="s">
        <v>39</v>
      </c>
      <c r="E363" s="38"/>
      <c r="F363" s="38">
        <f>SUM(F354:F362)</f>
        <v>800</v>
      </c>
      <c r="G363" s="38">
        <f>SUM(G354:G362)</f>
        <v>44.039999999999992</v>
      </c>
      <c r="H363" s="38">
        <f>SUM(H354:H362)</f>
        <v>39.690000000000005</v>
      </c>
      <c r="I363" s="38">
        <f>SUM(I354:I362)</f>
        <v>101.8</v>
      </c>
      <c r="J363" s="38">
        <f>SUM(J354:J362)</f>
        <v>940.75000000000011</v>
      </c>
      <c r="K363" s="38"/>
      <c r="L363" s="38">
        <f ca="1">SUM(L360:L368)</f>
        <v>0</v>
      </c>
    </row>
    <row r="364" spans="1:12" ht="13.8" x14ac:dyDescent="0.25">
      <c r="A364" s="34">
        <f>A342</f>
        <v>2</v>
      </c>
      <c r="B364" s="34">
        <f>B342</f>
        <v>4</v>
      </c>
      <c r="C364" s="34" t="s">
        <v>34</v>
      </c>
      <c r="D364" s="56" t="s">
        <v>35</v>
      </c>
      <c r="E364" s="35"/>
      <c r="F364" s="35"/>
      <c r="G364" s="35"/>
      <c r="H364" s="35"/>
      <c r="I364" s="35"/>
      <c r="J364" s="35"/>
      <c r="K364" s="35"/>
      <c r="L364" s="35"/>
    </row>
    <row r="365" spans="1:12" ht="13.8" x14ac:dyDescent="0.25">
      <c r="A365" s="34"/>
      <c r="B365" s="34"/>
      <c r="C365" s="34"/>
      <c r="D365" s="58" t="s">
        <v>31</v>
      </c>
      <c r="E365" s="17"/>
      <c r="F365" s="17"/>
      <c r="G365" s="17"/>
      <c r="H365" s="17"/>
      <c r="I365" s="17"/>
      <c r="J365" s="17"/>
      <c r="K365" s="35"/>
      <c r="L365" s="35"/>
    </row>
    <row r="366" spans="1:12" ht="13.8" x14ac:dyDescent="0.25">
      <c r="A366" s="34"/>
      <c r="B366" s="34"/>
      <c r="C366" s="34"/>
      <c r="D366" s="59" t="s">
        <v>57</v>
      </c>
      <c r="E366" s="17" t="s">
        <v>58</v>
      </c>
      <c r="F366" s="17">
        <v>40</v>
      </c>
      <c r="G366" s="17">
        <v>2.92</v>
      </c>
      <c r="H366" s="17">
        <v>2.64</v>
      </c>
      <c r="I366" s="17">
        <v>19.48</v>
      </c>
      <c r="J366" s="17">
        <v>126</v>
      </c>
      <c r="K366" s="35">
        <v>162</v>
      </c>
      <c r="L366" s="35"/>
    </row>
    <row r="367" spans="1:12" ht="13.8" x14ac:dyDescent="0.25">
      <c r="A367" s="34"/>
      <c r="B367" s="34"/>
      <c r="C367" s="34"/>
      <c r="D367" s="51" t="s">
        <v>111</v>
      </c>
      <c r="E367" s="17" t="s">
        <v>65</v>
      </c>
      <c r="F367" s="17">
        <v>200</v>
      </c>
      <c r="G367" s="17">
        <v>2.4</v>
      </c>
      <c r="H367" s="17">
        <v>0</v>
      </c>
      <c r="I367" s="17">
        <v>22.9</v>
      </c>
      <c r="J367" s="17">
        <v>101.1</v>
      </c>
      <c r="K367" s="17">
        <v>137</v>
      </c>
      <c r="L367" s="35"/>
    </row>
    <row r="368" spans="1:12" ht="13.8" x14ac:dyDescent="0.25">
      <c r="A368" s="34"/>
      <c r="B368" s="34"/>
      <c r="C368" s="34"/>
      <c r="D368" s="55" t="s">
        <v>39</v>
      </c>
      <c r="E368" s="38"/>
      <c r="F368" s="38">
        <f>SUM(F364:F367)</f>
        <v>240</v>
      </c>
      <c r="G368" s="38">
        <f>SUM(G364:G367)</f>
        <v>5.32</v>
      </c>
      <c r="H368" s="38">
        <f>SUM(H364:H367)</f>
        <v>2.64</v>
      </c>
      <c r="I368" s="38">
        <f>SUM(I364:I367)</f>
        <v>42.379999999999995</v>
      </c>
      <c r="J368" s="38">
        <f>SUM(J364:J367)</f>
        <v>227.1</v>
      </c>
      <c r="K368" s="38"/>
      <c r="L368" s="38">
        <f ca="1">SUM(L361:L367)</f>
        <v>0</v>
      </c>
    </row>
    <row r="369" spans="1:12" ht="13.8" x14ac:dyDescent="0.25">
      <c r="A369" s="34">
        <f>A342</f>
        <v>2</v>
      </c>
      <c r="B369" s="34">
        <f>B342</f>
        <v>4</v>
      </c>
      <c r="C369" s="34" t="s">
        <v>36</v>
      </c>
      <c r="D369" s="34" t="s">
        <v>21</v>
      </c>
      <c r="E369" s="17" t="s">
        <v>86</v>
      </c>
      <c r="F369" s="17">
        <v>100</v>
      </c>
      <c r="G369" s="17">
        <v>7.8</v>
      </c>
      <c r="H369" s="17">
        <v>15</v>
      </c>
      <c r="I369" s="17">
        <v>15.9</v>
      </c>
      <c r="J369" s="17">
        <v>168</v>
      </c>
      <c r="K369" s="17">
        <v>73</v>
      </c>
      <c r="L369" s="35"/>
    </row>
    <row r="370" spans="1:12" ht="13.8" x14ac:dyDescent="0.25">
      <c r="A370" s="34"/>
      <c r="B370" s="34"/>
      <c r="C370" s="34"/>
      <c r="D370" s="34" t="s">
        <v>30</v>
      </c>
      <c r="E370" s="19" t="s">
        <v>136</v>
      </c>
      <c r="F370" s="19">
        <v>150</v>
      </c>
      <c r="G370" s="18">
        <v>3.3</v>
      </c>
      <c r="H370" s="18">
        <v>3.9</v>
      </c>
      <c r="I370" s="18">
        <v>25.6</v>
      </c>
      <c r="J370" s="18">
        <v>151.35</v>
      </c>
      <c r="K370" s="17">
        <v>226</v>
      </c>
      <c r="L370" s="35"/>
    </row>
    <row r="371" spans="1:12" ht="13.8" x14ac:dyDescent="0.25">
      <c r="A371" s="34"/>
      <c r="B371" s="34"/>
      <c r="C371" s="34"/>
      <c r="D371" s="34" t="s">
        <v>31</v>
      </c>
      <c r="E371" s="17" t="s">
        <v>50</v>
      </c>
      <c r="F371" s="17">
        <v>200</v>
      </c>
      <c r="G371" s="17">
        <v>0</v>
      </c>
      <c r="H371" s="17">
        <v>0</v>
      </c>
      <c r="I371" s="17">
        <v>22.8</v>
      </c>
      <c r="J371" s="17">
        <v>92</v>
      </c>
      <c r="K371" s="17">
        <v>107</v>
      </c>
      <c r="L371" s="35"/>
    </row>
    <row r="372" spans="1:12" ht="13.8" x14ac:dyDescent="0.25">
      <c r="A372" s="34"/>
      <c r="B372" s="34"/>
      <c r="C372" s="34"/>
      <c r="D372" s="34" t="s">
        <v>32</v>
      </c>
      <c r="E372" s="17" t="s">
        <v>47</v>
      </c>
      <c r="F372" s="17">
        <v>50</v>
      </c>
      <c r="G372" s="17">
        <v>3.8</v>
      </c>
      <c r="H372" s="17">
        <v>0.4</v>
      </c>
      <c r="I372" s="17">
        <v>24.6</v>
      </c>
      <c r="J372" s="17">
        <v>117.5</v>
      </c>
      <c r="K372" s="17">
        <v>119</v>
      </c>
      <c r="L372" s="35"/>
    </row>
    <row r="373" spans="1:12" ht="13.8" x14ac:dyDescent="0.25">
      <c r="A373" s="34"/>
      <c r="B373" s="34"/>
      <c r="C373" s="34"/>
      <c r="D373" s="34" t="s">
        <v>33</v>
      </c>
      <c r="E373" s="17" t="s">
        <v>55</v>
      </c>
      <c r="F373" s="17">
        <v>30</v>
      </c>
      <c r="G373" s="17">
        <v>1.7</v>
      </c>
      <c r="H373" s="17">
        <v>0.33</v>
      </c>
      <c r="I373" s="17">
        <v>11.16</v>
      </c>
      <c r="J373" s="17">
        <v>54.39</v>
      </c>
      <c r="K373" s="37">
        <v>120</v>
      </c>
      <c r="L373" s="35"/>
    </row>
    <row r="374" spans="1:12" ht="13.8" x14ac:dyDescent="0.25">
      <c r="A374" s="34"/>
      <c r="B374" s="34"/>
      <c r="C374" s="34"/>
      <c r="D374" s="54" t="s">
        <v>27</v>
      </c>
      <c r="E374" s="19" t="s">
        <v>104</v>
      </c>
      <c r="F374" s="19">
        <v>60</v>
      </c>
      <c r="G374" s="19">
        <v>1.26</v>
      </c>
      <c r="H374" s="19">
        <v>4.26</v>
      </c>
      <c r="I374" s="19">
        <v>7.26</v>
      </c>
      <c r="J374" s="19">
        <v>72.48</v>
      </c>
      <c r="K374" s="37">
        <v>9</v>
      </c>
      <c r="L374" s="35"/>
    </row>
    <row r="375" spans="1:12" ht="13.8" x14ac:dyDescent="0.25">
      <c r="A375" s="34"/>
      <c r="B375" s="34"/>
      <c r="C375" s="34"/>
      <c r="D375" s="55" t="s">
        <v>39</v>
      </c>
      <c r="E375" s="38"/>
      <c r="F375" s="38">
        <f>SUM(F369:F374)</f>
        <v>590</v>
      </c>
      <c r="G375" s="38">
        <f>SUM(G369:G374)</f>
        <v>17.86</v>
      </c>
      <c r="H375" s="38">
        <f>SUM(H369:H374)</f>
        <v>23.889999999999993</v>
      </c>
      <c r="I375" s="38">
        <f>SUM(I369:I374)</f>
        <v>107.32000000000001</v>
      </c>
      <c r="J375" s="38">
        <f>SUM(J369:J374)</f>
        <v>655.72</v>
      </c>
      <c r="K375" s="38"/>
      <c r="L375" s="38">
        <f ca="1">SUM(L369:L377)</f>
        <v>0</v>
      </c>
    </row>
    <row r="376" spans="1:12" ht="13.8" x14ac:dyDescent="0.25">
      <c r="A376" s="34">
        <f>A342</f>
        <v>2</v>
      </c>
      <c r="B376" s="34">
        <f>B342</f>
        <v>4</v>
      </c>
      <c r="C376" s="34" t="s">
        <v>37</v>
      </c>
      <c r="D376" s="56" t="s">
        <v>38</v>
      </c>
      <c r="E376" s="35"/>
      <c r="F376" s="35"/>
      <c r="G376" s="35"/>
      <c r="H376" s="35"/>
      <c r="I376" s="35"/>
      <c r="J376" s="35"/>
      <c r="K376" s="35"/>
      <c r="L376" s="35"/>
    </row>
    <row r="377" spans="1:12" ht="13.8" x14ac:dyDescent="0.25">
      <c r="A377" s="34"/>
      <c r="B377" s="34"/>
      <c r="C377" s="34"/>
      <c r="D377" s="56" t="s">
        <v>35</v>
      </c>
      <c r="E377" s="35"/>
      <c r="F377" s="35"/>
      <c r="G377" s="35"/>
      <c r="H377" s="35"/>
      <c r="I377" s="35"/>
      <c r="J377" s="35"/>
      <c r="K377" s="35"/>
      <c r="L377" s="35"/>
    </row>
    <row r="378" spans="1:12" ht="13.8" x14ac:dyDescent="0.25">
      <c r="A378" s="34"/>
      <c r="B378" s="34"/>
      <c r="C378" s="34"/>
      <c r="D378" s="56" t="s">
        <v>31</v>
      </c>
      <c r="E378" s="35"/>
      <c r="F378" s="35"/>
      <c r="G378" s="35"/>
      <c r="H378" s="35"/>
      <c r="I378" s="35"/>
      <c r="J378" s="35"/>
      <c r="K378" s="35"/>
      <c r="L378" s="35"/>
    </row>
    <row r="379" spans="1:12" ht="13.8" x14ac:dyDescent="0.25">
      <c r="A379" s="34"/>
      <c r="B379" s="34"/>
      <c r="C379" s="34"/>
      <c r="D379" s="56" t="s">
        <v>24</v>
      </c>
      <c r="E379" s="35"/>
      <c r="F379" s="35"/>
      <c r="G379" s="35"/>
      <c r="H379" s="35"/>
      <c r="I379" s="35"/>
      <c r="J379" s="35"/>
      <c r="K379" s="35"/>
      <c r="L379" s="35"/>
    </row>
    <row r="380" spans="1:12" ht="13.8" x14ac:dyDescent="0.25">
      <c r="A380" s="34"/>
      <c r="B380" s="34"/>
      <c r="C380" s="34"/>
      <c r="D380" s="54"/>
      <c r="E380" s="35"/>
      <c r="F380" s="35"/>
      <c r="G380" s="35"/>
      <c r="H380" s="35"/>
      <c r="I380" s="35"/>
      <c r="J380" s="35"/>
      <c r="K380" s="35"/>
      <c r="L380" s="35"/>
    </row>
    <row r="381" spans="1:12" ht="13.8" x14ac:dyDescent="0.25">
      <c r="A381" s="34"/>
      <c r="B381" s="34"/>
      <c r="C381" s="34"/>
      <c r="D381" s="54"/>
      <c r="E381" s="35"/>
      <c r="F381" s="35"/>
      <c r="G381" s="35"/>
      <c r="H381" s="35"/>
      <c r="I381" s="35"/>
      <c r="J381" s="35"/>
      <c r="K381" s="35"/>
      <c r="L381" s="35"/>
    </row>
    <row r="382" spans="1:12" ht="13.8" x14ac:dyDescent="0.25">
      <c r="A382" s="34"/>
      <c r="B382" s="34"/>
      <c r="C382" s="34"/>
      <c r="D382" s="55" t="s">
        <v>39</v>
      </c>
      <c r="E382" s="38"/>
      <c r="F382" s="38">
        <f>SUM(F376:F381)</f>
        <v>0</v>
      </c>
      <c r="G382" s="38">
        <f>SUM(G376:G381)</f>
        <v>0</v>
      </c>
      <c r="H382" s="38">
        <f>SUM(H376:H381)</f>
        <v>0</v>
      </c>
      <c r="I382" s="38">
        <f>SUM(I376:I381)</f>
        <v>0</v>
      </c>
      <c r="J382" s="38">
        <f>SUM(J376:J381)</f>
        <v>0</v>
      </c>
      <c r="K382" s="38"/>
      <c r="L382" s="38">
        <f ca="1">SUM(L376:L384)</f>
        <v>0</v>
      </c>
    </row>
    <row r="383" spans="1:12" ht="15.75" customHeight="1" thickBot="1" x14ac:dyDescent="0.3">
      <c r="A383" s="44">
        <f>A342</f>
        <v>2</v>
      </c>
      <c r="B383" s="44">
        <f>B342</f>
        <v>4</v>
      </c>
      <c r="C383" s="73" t="s">
        <v>4</v>
      </c>
      <c r="D383" s="74"/>
      <c r="E383" s="45"/>
      <c r="F383" s="45">
        <f>F349+F353+F363+F368+F375+F382</f>
        <v>2510</v>
      </c>
      <c r="G383" s="45">
        <f>G349+G353+G363+G368+G375+G382</f>
        <v>115.24999999999999</v>
      </c>
      <c r="H383" s="45">
        <f>H349+H353+H363+H368+H375+H382</f>
        <v>111.50999999999999</v>
      </c>
      <c r="I383" s="45">
        <f>I349+I353+I363+I368+I375+I382</f>
        <v>378.58499999999998</v>
      </c>
      <c r="J383" s="45">
        <f>J349+J353+J363+J368+J375+J382</f>
        <v>2933.33</v>
      </c>
      <c r="K383" s="45"/>
      <c r="L383" s="45">
        <f ca="1">L349+L353+L363+L368+L375+L382</f>
        <v>0</v>
      </c>
    </row>
    <row r="384" spans="1:12" ht="13.8" x14ac:dyDescent="0.25">
      <c r="A384" s="32">
        <v>2</v>
      </c>
      <c r="B384" s="32">
        <v>5</v>
      </c>
      <c r="C384" s="32" t="s">
        <v>20</v>
      </c>
      <c r="D384" s="32" t="s">
        <v>21</v>
      </c>
      <c r="E384" s="17" t="s">
        <v>75</v>
      </c>
      <c r="F384" s="17">
        <v>250</v>
      </c>
      <c r="G384" s="17">
        <v>8.25</v>
      </c>
      <c r="H384" s="17">
        <v>9</v>
      </c>
      <c r="I384" s="17">
        <v>30.25</v>
      </c>
      <c r="J384" s="17">
        <v>236.5</v>
      </c>
      <c r="K384" s="17">
        <v>206</v>
      </c>
      <c r="L384" s="33"/>
    </row>
    <row r="385" spans="1:12" ht="13.8" x14ac:dyDescent="0.25">
      <c r="A385" s="34"/>
      <c r="B385" s="34"/>
      <c r="C385" s="34"/>
      <c r="D385" s="54" t="s">
        <v>27</v>
      </c>
      <c r="E385" s="47" t="s">
        <v>77</v>
      </c>
      <c r="F385" s="21">
        <v>15</v>
      </c>
      <c r="G385" s="22">
        <v>3.66</v>
      </c>
      <c r="H385" s="22">
        <v>3.54</v>
      </c>
      <c r="I385" s="21">
        <v>0</v>
      </c>
      <c r="J385" s="23">
        <v>46.5</v>
      </c>
      <c r="K385" s="37">
        <v>1</v>
      </c>
      <c r="L385" s="35"/>
    </row>
    <row r="386" spans="1:12" ht="13.8" x14ac:dyDescent="0.25">
      <c r="A386" s="34"/>
      <c r="B386" s="34"/>
      <c r="C386" s="34"/>
      <c r="D386" s="34" t="s">
        <v>22</v>
      </c>
      <c r="E386" s="47" t="s">
        <v>46</v>
      </c>
      <c r="F386" s="21">
        <v>200</v>
      </c>
      <c r="G386" s="23">
        <v>6.4</v>
      </c>
      <c r="H386" s="23">
        <v>5.2</v>
      </c>
      <c r="I386" s="21">
        <v>21</v>
      </c>
      <c r="J386" s="23">
        <v>156.6</v>
      </c>
      <c r="K386" s="37">
        <v>115</v>
      </c>
      <c r="L386" s="35"/>
    </row>
    <row r="387" spans="1:12" ht="13.8" x14ac:dyDescent="0.25">
      <c r="A387" s="34"/>
      <c r="B387" s="34"/>
      <c r="C387" s="34"/>
      <c r="D387" s="34" t="s">
        <v>23</v>
      </c>
      <c r="E387" s="17" t="s">
        <v>47</v>
      </c>
      <c r="F387" s="17">
        <v>50</v>
      </c>
      <c r="G387" s="17">
        <v>3.8</v>
      </c>
      <c r="H387" s="17">
        <v>0.4</v>
      </c>
      <c r="I387" s="17">
        <v>24.6</v>
      </c>
      <c r="J387" s="17">
        <v>117.5</v>
      </c>
      <c r="K387" s="37">
        <v>119</v>
      </c>
      <c r="L387" s="35"/>
    </row>
    <row r="388" spans="1:12" ht="13.8" x14ac:dyDescent="0.25">
      <c r="A388" s="34"/>
      <c r="B388" s="34"/>
      <c r="C388" s="34"/>
      <c r="D388" s="34" t="s">
        <v>24</v>
      </c>
      <c r="E388" s="37"/>
      <c r="F388" s="37"/>
      <c r="G388" s="37"/>
      <c r="H388" s="37"/>
      <c r="I388" s="37"/>
      <c r="J388" s="37"/>
      <c r="K388" s="37"/>
      <c r="L388" s="35"/>
    </row>
    <row r="389" spans="1:12" ht="13.8" x14ac:dyDescent="0.25">
      <c r="A389" s="34"/>
      <c r="B389" s="34"/>
      <c r="C389" s="34"/>
      <c r="D389" s="54" t="s">
        <v>27</v>
      </c>
      <c r="E389" s="47" t="s">
        <v>48</v>
      </c>
      <c r="F389" s="21">
        <v>20</v>
      </c>
      <c r="G389" s="22">
        <v>0.16</v>
      </c>
      <c r="H389" s="23">
        <v>14.4</v>
      </c>
      <c r="I389" s="22">
        <v>0.26</v>
      </c>
      <c r="J389" s="22">
        <v>130.86000000000001</v>
      </c>
      <c r="K389" s="37">
        <v>2</v>
      </c>
      <c r="L389" s="35"/>
    </row>
    <row r="390" spans="1:12" ht="13.8" x14ac:dyDescent="0.25">
      <c r="A390" s="34"/>
      <c r="B390" s="34"/>
      <c r="C390" s="34"/>
      <c r="D390" s="54"/>
      <c r="E390" s="35"/>
      <c r="F390" s="35"/>
      <c r="G390" s="35"/>
      <c r="H390" s="35"/>
      <c r="I390" s="35"/>
      <c r="J390" s="35"/>
      <c r="K390" s="35"/>
      <c r="L390" s="35"/>
    </row>
    <row r="391" spans="1:12" ht="13.8" x14ac:dyDescent="0.25">
      <c r="A391" s="34"/>
      <c r="B391" s="34"/>
      <c r="C391" s="34"/>
      <c r="D391" s="55" t="s">
        <v>39</v>
      </c>
      <c r="E391" s="38"/>
      <c r="F391" s="38">
        <f>SUM(F384:F390)</f>
        <v>535</v>
      </c>
      <c r="G391" s="38">
        <f>SUM(G384:G390)</f>
        <v>22.270000000000003</v>
      </c>
      <c r="H391" s="38">
        <f>SUM(H384:H390)</f>
        <v>32.54</v>
      </c>
      <c r="I391" s="38">
        <f>SUM(I384:I390)</f>
        <v>76.11</v>
      </c>
      <c r="J391" s="38">
        <f>SUM(J384:J390)</f>
        <v>687.96</v>
      </c>
      <c r="K391" s="38"/>
      <c r="L391" s="38">
        <f>SUM(L384:L390)</f>
        <v>0</v>
      </c>
    </row>
    <row r="392" spans="1:12" ht="13.8" x14ac:dyDescent="0.25">
      <c r="A392" s="34">
        <f>A384</f>
        <v>2</v>
      </c>
      <c r="B392" s="34">
        <f>B384</f>
        <v>5</v>
      </c>
      <c r="C392" s="34" t="s">
        <v>25</v>
      </c>
      <c r="D392" s="56" t="s">
        <v>24</v>
      </c>
      <c r="E392" s="35"/>
      <c r="F392" s="35"/>
      <c r="G392" s="35"/>
      <c r="H392" s="35"/>
      <c r="I392" s="35"/>
      <c r="J392" s="35"/>
      <c r="K392" s="35"/>
      <c r="L392" s="35"/>
    </row>
    <row r="393" spans="1:12" ht="13.8" x14ac:dyDescent="0.25">
      <c r="A393" s="34"/>
      <c r="B393" s="34"/>
      <c r="C393" s="34"/>
      <c r="D393" s="54" t="s">
        <v>140</v>
      </c>
      <c r="E393" s="17" t="s">
        <v>98</v>
      </c>
      <c r="F393" s="17">
        <v>60</v>
      </c>
      <c r="G393" s="17">
        <v>4.18</v>
      </c>
      <c r="H393" s="17">
        <v>2.38</v>
      </c>
      <c r="I393" s="17">
        <v>28.37</v>
      </c>
      <c r="J393" s="17">
        <v>152.03</v>
      </c>
      <c r="K393" s="17" t="s">
        <v>100</v>
      </c>
      <c r="L393" s="35"/>
    </row>
    <row r="394" spans="1:12" ht="13.8" x14ac:dyDescent="0.25">
      <c r="A394" s="34"/>
      <c r="B394" s="34"/>
      <c r="C394" s="34"/>
      <c r="D394" s="54" t="s">
        <v>31</v>
      </c>
      <c r="E394" s="17" t="s">
        <v>79</v>
      </c>
      <c r="F394" s="17">
        <v>200</v>
      </c>
      <c r="G394" s="17">
        <v>0</v>
      </c>
      <c r="H394" s="17">
        <v>0</v>
      </c>
      <c r="I394" s="17">
        <v>24.2</v>
      </c>
      <c r="J394" s="17">
        <v>96.6</v>
      </c>
      <c r="K394" s="17">
        <v>107</v>
      </c>
      <c r="L394" s="35"/>
    </row>
    <row r="395" spans="1:12" ht="13.8" x14ac:dyDescent="0.25">
      <c r="A395" s="34"/>
      <c r="B395" s="34"/>
      <c r="C395" s="34"/>
      <c r="D395" s="55" t="s">
        <v>39</v>
      </c>
      <c r="E395" s="38"/>
      <c r="F395" s="38">
        <f>SUM(F392:F394)</f>
        <v>260</v>
      </c>
      <c r="G395" s="38">
        <f>SUM(G392:G394)</f>
        <v>4.18</v>
      </c>
      <c r="H395" s="38">
        <f>SUM(H392:H394)</f>
        <v>2.38</v>
      </c>
      <c r="I395" s="38">
        <f>SUM(I392:I394)</f>
        <v>52.57</v>
      </c>
      <c r="J395" s="38">
        <f>SUM(J392:J394)</f>
        <v>248.63</v>
      </c>
      <c r="K395" s="38"/>
      <c r="L395" s="38">
        <f ca="1">SUM(L392:L400)</f>
        <v>0</v>
      </c>
    </row>
    <row r="396" spans="1:12" ht="13.8" x14ac:dyDescent="0.25">
      <c r="A396" s="34">
        <f>A384</f>
        <v>2</v>
      </c>
      <c r="B396" s="34">
        <f>B384</f>
        <v>5</v>
      </c>
      <c r="C396" s="34" t="s">
        <v>26</v>
      </c>
      <c r="D396" s="34" t="s">
        <v>27</v>
      </c>
      <c r="E396" s="17" t="s">
        <v>88</v>
      </c>
      <c r="F396" s="17">
        <v>150</v>
      </c>
      <c r="G396" s="18">
        <v>0.6</v>
      </c>
      <c r="H396" s="18">
        <v>0.6</v>
      </c>
      <c r="I396" s="18">
        <v>14.7</v>
      </c>
      <c r="J396" s="29">
        <v>70.5</v>
      </c>
      <c r="K396" s="17">
        <v>24</v>
      </c>
      <c r="L396" s="35"/>
    </row>
    <row r="397" spans="1:12" ht="13.8" x14ac:dyDescent="0.25">
      <c r="A397" s="34"/>
      <c r="B397" s="34"/>
      <c r="C397" s="34"/>
      <c r="D397" s="34" t="s">
        <v>28</v>
      </c>
      <c r="E397" s="19" t="s">
        <v>137</v>
      </c>
      <c r="F397" s="19">
        <v>200</v>
      </c>
      <c r="G397" s="28">
        <v>5.75</v>
      </c>
      <c r="H397" s="28">
        <v>8.7899999999999991</v>
      </c>
      <c r="I397" s="28">
        <v>8.75</v>
      </c>
      <c r="J397" s="28">
        <v>138.04</v>
      </c>
      <c r="K397" s="17">
        <v>31</v>
      </c>
      <c r="L397" s="35"/>
    </row>
    <row r="398" spans="1:12" ht="13.8" x14ac:dyDescent="0.25">
      <c r="A398" s="34"/>
      <c r="B398" s="34"/>
      <c r="C398" s="34"/>
      <c r="D398" s="34" t="s">
        <v>29</v>
      </c>
      <c r="E398" s="19" t="s">
        <v>138</v>
      </c>
      <c r="F398" s="19">
        <v>90</v>
      </c>
      <c r="G398" s="18">
        <v>18.5</v>
      </c>
      <c r="H398" s="18">
        <v>3.73</v>
      </c>
      <c r="I398" s="18">
        <v>2.5099999999999998</v>
      </c>
      <c r="J398" s="18">
        <v>116.1</v>
      </c>
      <c r="K398" s="17">
        <v>146</v>
      </c>
      <c r="L398" s="35"/>
    </row>
    <row r="399" spans="1:12" ht="13.8" x14ac:dyDescent="0.25">
      <c r="A399" s="34"/>
      <c r="B399" s="34"/>
      <c r="C399" s="34"/>
      <c r="D399" s="34" t="s">
        <v>30</v>
      </c>
      <c r="E399" s="17" t="s">
        <v>139</v>
      </c>
      <c r="F399" s="17">
        <v>150</v>
      </c>
      <c r="G399" s="46">
        <v>3.28</v>
      </c>
      <c r="H399" s="46">
        <v>7.81</v>
      </c>
      <c r="I399" s="46">
        <v>21.57</v>
      </c>
      <c r="J399" s="46">
        <v>170.22</v>
      </c>
      <c r="K399" s="17">
        <v>50</v>
      </c>
      <c r="L399" s="35"/>
    </row>
    <row r="400" spans="1:12" ht="13.8" x14ac:dyDescent="0.25">
      <c r="A400" s="34"/>
      <c r="B400" s="34"/>
      <c r="C400" s="34"/>
      <c r="D400" s="34" t="s">
        <v>31</v>
      </c>
      <c r="E400" s="19" t="s">
        <v>84</v>
      </c>
      <c r="F400" s="19">
        <v>200</v>
      </c>
      <c r="G400" s="18">
        <v>0</v>
      </c>
      <c r="H400" s="18">
        <v>0</v>
      </c>
      <c r="I400" s="18">
        <v>7.27</v>
      </c>
      <c r="J400" s="18">
        <v>28.73</v>
      </c>
      <c r="K400" s="37">
        <v>114</v>
      </c>
      <c r="L400" s="35"/>
    </row>
    <row r="401" spans="1:12" ht="13.8" x14ac:dyDescent="0.25">
      <c r="A401" s="34"/>
      <c r="B401" s="34"/>
      <c r="C401" s="34"/>
      <c r="D401" s="34" t="s">
        <v>32</v>
      </c>
      <c r="E401" s="17" t="s">
        <v>47</v>
      </c>
      <c r="F401" s="17">
        <v>50</v>
      </c>
      <c r="G401" s="17">
        <v>3.8</v>
      </c>
      <c r="H401" s="17">
        <v>0.4</v>
      </c>
      <c r="I401" s="17">
        <v>24.6</v>
      </c>
      <c r="J401" s="17">
        <v>117.5</v>
      </c>
      <c r="K401" s="28">
        <v>119</v>
      </c>
      <c r="L401" s="35"/>
    </row>
    <row r="402" spans="1:12" ht="13.8" x14ac:dyDescent="0.25">
      <c r="A402" s="34"/>
      <c r="B402" s="34"/>
      <c r="C402" s="34"/>
      <c r="D402" s="34" t="s">
        <v>33</v>
      </c>
      <c r="E402" s="17" t="s">
        <v>55</v>
      </c>
      <c r="F402" s="17">
        <v>50</v>
      </c>
      <c r="G402" s="17">
        <v>1.42</v>
      </c>
      <c r="H402" s="17">
        <v>0.27</v>
      </c>
      <c r="I402" s="17">
        <v>9.3000000000000007</v>
      </c>
      <c r="J402" s="17">
        <v>45.32</v>
      </c>
      <c r="K402" s="17">
        <v>120</v>
      </c>
      <c r="L402" s="35"/>
    </row>
    <row r="403" spans="1:12" ht="13.8" x14ac:dyDescent="0.25">
      <c r="A403" s="34"/>
      <c r="B403" s="34"/>
      <c r="C403" s="34"/>
      <c r="D403" s="54"/>
      <c r="E403" s="35"/>
      <c r="F403" s="35"/>
      <c r="G403" s="35"/>
      <c r="H403" s="35"/>
      <c r="I403" s="35"/>
      <c r="J403" s="35"/>
      <c r="K403" s="35"/>
      <c r="L403" s="35"/>
    </row>
    <row r="404" spans="1:12" ht="13.8" x14ac:dyDescent="0.25">
      <c r="A404" s="34"/>
      <c r="B404" s="34"/>
      <c r="C404" s="34"/>
      <c r="D404" s="54"/>
      <c r="E404" s="35"/>
      <c r="F404" s="35"/>
      <c r="G404" s="35"/>
      <c r="H404" s="35"/>
      <c r="I404" s="35"/>
      <c r="J404" s="35"/>
      <c r="K404" s="35"/>
      <c r="L404" s="35"/>
    </row>
    <row r="405" spans="1:12" ht="13.8" x14ac:dyDescent="0.25">
      <c r="A405" s="34"/>
      <c r="B405" s="34"/>
      <c r="C405" s="34"/>
      <c r="D405" s="55" t="s">
        <v>39</v>
      </c>
      <c r="E405" s="38"/>
      <c r="F405" s="38">
        <f>SUM(F396:F404)</f>
        <v>890</v>
      </c>
      <c r="G405" s="38">
        <f>SUM(G396:G404)</f>
        <v>33.35</v>
      </c>
      <c r="H405" s="38">
        <f>SUM(H396:H404)</f>
        <v>21.599999999999998</v>
      </c>
      <c r="I405" s="38">
        <f>SUM(I396:I404)</f>
        <v>88.7</v>
      </c>
      <c r="J405" s="38">
        <f>SUM(J396:J404)</f>
        <v>686.41000000000008</v>
      </c>
      <c r="K405" s="38"/>
      <c r="L405" s="38">
        <f ca="1">SUM(L402:L410)</f>
        <v>0</v>
      </c>
    </row>
    <row r="406" spans="1:12" ht="13.8" x14ac:dyDescent="0.25">
      <c r="A406" s="34">
        <f>A384</f>
        <v>2</v>
      </c>
      <c r="B406" s="34">
        <f>B384</f>
        <v>5</v>
      </c>
      <c r="C406" s="34" t="s">
        <v>34</v>
      </c>
      <c r="D406" s="56" t="s">
        <v>35</v>
      </c>
      <c r="E406" s="35"/>
      <c r="F406" s="35"/>
      <c r="G406" s="35"/>
      <c r="H406" s="35"/>
      <c r="I406" s="35"/>
      <c r="J406" s="35"/>
      <c r="K406" s="35"/>
      <c r="L406" s="35"/>
    </row>
    <row r="407" spans="1:12" ht="13.8" x14ac:dyDescent="0.25">
      <c r="A407" s="34"/>
      <c r="B407" s="34"/>
      <c r="C407" s="34"/>
      <c r="D407" s="56" t="s">
        <v>31</v>
      </c>
      <c r="E407" s="35"/>
      <c r="F407" s="35"/>
      <c r="G407" s="35"/>
      <c r="H407" s="35"/>
      <c r="I407" s="35"/>
      <c r="J407" s="35"/>
      <c r="K407" s="35"/>
      <c r="L407" s="35"/>
    </row>
    <row r="408" spans="1:12" ht="13.8" x14ac:dyDescent="0.25">
      <c r="A408" s="34"/>
      <c r="B408" s="34"/>
      <c r="C408" s="34"/>
      <c r="D408" s="54"/>
      <c r="E408" s="35"/>
      <c r="F408" s="35"/>
      <c r="G408" s="35"/>
      <c r="H408" s="35"/>
      <c r="I408" s="35"/>
      <c r="J408" s="35"/>
      <c r="K408" s="35"/>
      <c r="L408" s="35"/>
    </row>
    <row r="409" spans="1:12" ht="13.8" x14ac:dyDescent="0.25">
      <c r="A409" s="34"/>
      <c r="B409" s="34"/>
      <c r="C409" s="34"/>
      <c r="D409" s="54"/>
      <c r="E409" s="35"/>
      <c r="F409" s="35"/>
      <c r="G409" s="35"/>
      <c r="H409" s="35"/>
      <c r="I409" s="35"/>
      <c r="J409" s="35"/>
      <c r="K409" s="35"/>
      <c r="L409" s="35"/>
    </row>
    <row r="410" spans="1:12" ht="13.8" x14ac:dyDescent="0.25">
      <c r="A410" s="34"/>
      <c r="B410" s="34"/>
      <c r="C410" s="34"/>
      <c r="D410" s="55" t="s">
        <v>39</v>
      </c>
      <c r="E410" s="38"/>
      <c r="F410" s="38">
        <f>SUM(F406:F409)</f>
        <v>0</v>
      </c>
      <c r="G410" s="38">
        <f>SUM(G406:G409)</f>
        <v>0</v>
      </c>
      <c r="H410" s="38">
        <f>SUM(H406:H409)</f>
        <v>0</v>
      </c>
      <c r="I410" s="38">
        <f>SUM(I406:I409)</f>
        <v>0</v>
      </c>
      <c r="J410" s="38">
        <f>SUM(J406:J409)</f>
        <v>0</v>
      </c>
      <c r="K410" s="38"/>
      <c r="L410" s="38">
        <f ca="1">SUM(L403:L409)</f>
        <v>0</v>
      </c>
    </row>
    <row r="411" spans="1:12" ht="13.8" x14ac:dyDescent="0.25">
      <c r="A411" s="34">
        <f>A384</f>
        <v>2</v>
      </c>
      <c r="B411" s="34">
        <f>B384</f>
        <v>5</v>
      </c>
      <c r="C411" s="34" t="s">
        <v>36</v>
      </c>
      <c r="D411" s="34" t="s">
        <v>21</v>
      </c>
      <c r="E411" s="35"/>
      <c r="F411" s="35"/>
      <c r="G411" s="35"/>
      <c r="H411" s="35"/>
      <c r="I411" s="35"/>
      <c r="J411" s="35"/>
      <c r="K411" s="35"/>
      <c r="L411" s="35"/>
    </row>
    <row r="412" spans="1:12" ht="13.8" x14ac:dyDescent="0.25">
      <c r="A412" s="34"/>
      <c r="B412" s="34"/>
      <c r="C412" s="34"/>
      <c r="D412" s="34" t="s">
        <v>30</v>
      </c>
      <c r="E412" s="35"/>
      <c r="F412" s="35"/>
      <c r="G412" s="35"/>
      <c r="H412" s="35"/>
      <c r="I412" s="35"/>
      <c r="J412" s="35"/>
      <c r="K412" s="35"/>
      <c r="L412" s="35"/>
    </row>
    <row r="413" spans="1:12" ht="13.8" x14ac:dyDescent="0.25">
      <c r="A413" s="34"/>
      <c r="B413" s="34"/>
      <c r="C413" s="34"/>
      <c r="D413" s="34" t="s">
        <v>31</v>
      </c>
      <c r="E413" s="35"/>
      <c r="F413" s="35"/>
      <c r="G413" s="35"/>
      <c r="H413" s="35"/>
      <c r="I413" s="35"/>
      <c r="J413" s="35"/>
      <c r="K413" s="35"/>
      <c r="L413" s="35"/>
    </row>
    <row r="414" spans="1:12" ht="13.8" x14ac:dyDescent="0.25">
      <c r="A414" s="34"/>
      <c r="B414" s="34"/>
      <c r="C414" s="34"/>
      <c r="D414" s="34" t="s">
        <v>23</v>
      </c>
      <c r="E414" s="35"/>
      <c r="F414" s="35"/>
      <c r="G414" s="35"/>
      <c r="H414" s="35"/>
      <c r="I414" s="35"/>
      <c r="J414" s="35"/>
      <c r="K414" s="35"/>
      <c r="L414" s="35"/>
    </row>
    <row r="415" spans="1:12" ht="13.8" x14ac:dyDescent="0.25">
      <c r="A415" s="34"/>
      <c r="B415" s="34"/>
      <c r="C415" s="34"/>
      <c r="D415" s="54"/>
      <c r="E415" s="35"/>
      <c r="F415" s="35"/>
      <c r="G415" s="35"/>
      <c r="H415" s="35"/>
      <c r="I415" s="35"/>
      <c r="J415" s="35"/>
      <c r="K415" s="35"/>
      <c r="L415" s="35"/>
    </row>
    <row r="416" spans="1:12" ht="13.8" x14ac:dyDescent="0.25">
      <c r="A416" s="34"/>
      <c r="B416" s="34"/>
      <c r="C416" s="34"/>
      <c r="D416" s="54"/>
      <c r="E416" s="35"/>
      <c r="F416" s="35"/>
      <c r="G416" s="35"/>
      <c r="H416" s="35"/>
      <c r="I416" s="35"/>
      <c r="J416" s="35"/>
      <c r="K416" s="35"/>
      <c r="L416" s="35"/>
    </row>
    <row r="417" spans="1:12" ht="13.8" x14ac:dyDescent="0.25">
      <c r="A417" s="34"/>
      <c r="B417" s="34"/>
      <c r="C417" s="34"/>
      <c r="D417" s="55" t="s">
        <v>39</v>
      </c>
      <c r="E417" s="38"/>
      <c r="F417" s="38">
        <f>SUM(F411:F416)</f>
        <v>0</v>
      </c>
      <c r="G417" s="38">
        <f>SUM(G411:G416)</f>
        <v>0</v>
      </c>
      <c r="H417" s="38">
        <f>SUM(H411:H416)</f>
        <v>0</v>
      </c>
      <c r="I417" s="38">
        <f>SUM(I411:I416)</f>
        <v>0</v>
      </c>
      <c r="J417" s="38">
        <f>SUM(J411:J416)</f>
        <v>0</v>
      </c>
      <c r="K417" s="38"/>
      <c r="L417" s="38">
        <f ca="1">SUM(L411:L419)</f>
        <v>0</v>
      </c>
    </row>
    <row r="418" spans="1:12" ht="13.8" x14ac:dyDescent="0.25">
      <c r="A418" s="34">
        <f>A384</f>
        <v>2</v>
      </c>
      <c r="B418" s="34">
        <f>B384</f>
        <v>5</v>
      </c>
      <c r="C418" s="34" t="s">
        <v>37</v>
      </c>
      <c r="D418" s="56" t="s">
        <v>38</v>
      </c>
      <c r="E418" s="35"/>
      <c r="F418" s="35"/>
      <c r="G418" s="35"/>
      <c r="H418" s="35"/>
      <c r="I418" s="35"/>
      <c r="J418" s="35"/>
      <c r="K418" s="35"/>
      <c r="L418" s="35"/>
    </row>
    <row r="419" spans="1:12" ht="13.8" x14ac:dyDescent="0.25">
      <c r="A419" s="34"/>
      <c r="B419" s="34"/>
      <c r="C419" s="34"/>
      <c r="D419" s="56" t="s">
        <v>35</v>
      </c>
      <c r="E419" s="35"/>
      <c r="F419" s="35"/>
      <c r="G419" s="35"/>
      <c r="H419" s="35"/>
      <c r="I419" s="35"/>
      <c r="J419" s="35"/>
      <c r="K419" s="35"/>
      <c r="L419" s="35"/>
    </row>
    <row r="420" spans="1:12" ht="13.8" x14ac:dyDescent="0.25">
      <c r="A420" s="34"/>
      <c r="B420" s="34"/>
      <c r="C420" s="34"/>
      <c r="D420" s="56" t="s">
        <v>31</v>
      </c>
      <c r="E420" s="35"/>
      <c r="F420" s="35"/>
      <c r="G420" s="35"/>
      <c r="H420" s="35"/>
      <c r="I420" s="35"/>
      <c r="J420" s="35"/>
      <c r="K420" s="35"/>
      <c r="L420" s="35"/>
    </row>
    <row r="421" spans="1:12" ht="13.8" x14ac:dyDescent="0.25">
      <c r="A421" s="34"/>
      <c r="B421" s="34"/>
      <c r="C421" s="34"/>
      <c r="D421" s="56" t="s">
        <v>24</v>
      </c>
      <c r="E421" s="35"/>
      <c r="F421" s="35"/>
      <c r="G421" s="35"/>
      <c r="H421" s="35"/>
      <c r="I421" s="35"/>
      <c r="J421" s="35"/>
      <c r="K421" s="35"/>
      <c r="L421" s="35"/>
    </row>
    <row r="422" spans="1:12" ht="13.8" x14ac:dyDescent="0.25">
      <c r="A422" s="34"/>
      <c r="B422" s="34"/>
      <c r="C422" s="34"/>
      <c r="D422" s="54"/>
      <c r="E422" s="35"/>
      <c r="F422" s="35"/>
      <c r="G422" s="35"/>
      <c r="H422" s="35"/>
      <c r="I422" s="35"/>
      <c r="J422" s="35"/>
      <c r="K422" s="35"/>
      <c r="L422" s="35"/>
    </row>
    <row r="423" spans="1:12" ht="13.8" x14ac:dyDescent="0.25">
      <c r="A423" s="34"/>
      <c r="B423" s="34"/>
      <c r="C423" s="34"/>
      <c r="D423" s="54"/>
      <c r="E423" s="35"/>
      <c r="F423" s="35"/>
      <c r="G423" s="35"/>
      <c r="H423" s="35"/>
      <c r="I423" s="35"/>
      <c r="J423" s="35"/>
      <c r="K423" s="35"/>
      <c r="L423" s="35"/>
    </row>
    <row r="424" spans="1:12" ht="13.8" x14ac:dyDescent="0.25">
      <c r="A424" s="34"/>
      <c r="B424" s="34"/>
      <c r="C424" s="34"/>
      <c r="D424" s="55" t="s">
        <v>39</v>
      </c>
      <c r="E424" s="38"/>
      <c r="F424" s="38">
        <f>SUM(F418:F423)</f>
        <v>0</v>
      </c>
      <c r="G424" s="38">
        <f>SUM(G418:G423)</f>
        <v>0</v>
      </c>
      <c r="H424" s="38">
        <f>SUM(H418:H423)</f>
        <v>0</v>
      </c>
      <c r="I424" s="38">
        <f>SUM(I418:I423)</f>
        <v>0</v>
      </c>
      <c r="J424" s="38">
        <f>SUM(J418:J423)</f>
        <v>0</v>
      </c>
      <c r="K424" s="38"/>
      <c r="L424" s="38">
        <f ca="1">SUM(L418:L425)</f>
        <v>0</v>
      </c>
    </row>
    <row r="425" spans="1:12" ht="15.75" customHeight="1" thickBot="1" x14ac:dyDescent="0.3">
      <c r="A425" s="44">
        <f>A384</f>
        <v>2</v>
      </c>
      <c r="B425" s="44">
        <f>B384</f>
        <v>5</v>
      </c>
      <c r="C425" s="73" t="s">
        <v>4</v>
      </c>
      <c r="D425" s="74"/>
      <c r="E425" s="45"/>
      <c r="F425" s="45">
        <f>F391+F395+F405+F410+F417+F424</f>
        <v>1685</v>
      </c>
      <c r="G425" s="45">
        <f>G391+G395+G405+G410+G417+G424</f>
        <v>59.800000000000004</v>
      </c>
      <c r="H425" s="45">
        <f>H391+H395+H405+H410+H417+H424</f>
        <v>56.519999999999996</v>
      </c>
      <c r="I425" s="45">
        <f>I391+I395+I405+I410+I417+I424</f>
        <v>217.38</v>
      </c>
      <c r="J425" s="45">
        <f>J391+J395+J405+J410+J417+J424</f>
        <v>1623</v>
      </c>
      <c r="K425" s="45"/>
      <c r="L425" s="45">
        <f ca="1">L391+L395+L405+L410+L417+L424</f>
        <v>0</v>
      </c>
    </row>
    <row r="426" spans="1:12" ht="14.4" thickBot="1" x14ac:dyDescent="0.3">
      <c r="A426" s="72"/>
      <c r="B426" s="71"/>
      <c r="C426" s="75" t="s">
        <v>5</v>
      </c>
      <c r="D426" s="75"/>
      <c r="E426" s="75"/>
      <c r="F426" s="71">
        <f>(F47+F89+F131+F173+F215+F257+F299+F341+F383+F425)/(IF(F47=0,0,1)+IF(F89=0,0,1)+IF(F131=0,0,1)+IF(F173=0,0,1)+IF(F215=0,0,1)+IF(F257=0,0,1)+IF(F299=0,0,1)+IF(F341=0,0,1)+IF(F383=0,0,1)+IF(F425=0,0,1))</f>
        <v>2287.5</v>
      </c>
      <c r="G426" s="71">
        <f>(G47+G89+G131+G173+G215+G257+G299+G341+G383+G425)/(IF(G47=0,0,1)+IF(G89=0,0,1)+IF(G131=0,0,1)+IF(G173=0,0,1)+IF(G215=0,0,1)++IF(G257=0,0,1)+IF(G299=0,0,1)+IF(G341=0,0,1)+IF(G383=0,0,1)+IF(G425=0,0,1))</f>
        <v>95.149999999999991</v>
      </c>
      <c r="H426" s="71">
        <f>(H47+H89+H131+H173+H215+H257+H299+H341+H383+H425)/(IF(H47=0,0,1)+IF(H89=0,0,1)+IF(H131=0,0,1)+IF(H173=0,0,1)+IF(H215=0,0,1)++IF(H257=0,0,1)+IF(H299=0,0,1)+IF(H341=0,0,1)+IF(H383=0,0,1)+IF(H425=0,0,1))</f>
        <v>91.039199999999994</v>
      </c>
      <c r="I426" s="71">
        <f>(I47+I89+I131+I173+I215+I257+I299+I341+I383+I425)/(IF(I47=0,0,1)+IF(I89=0,0,1)+IF(I131=0,0,1)+IF(I173=0,0,1)+IF(I215=0,0,1)+IF(I257=0,0,1)+IF(I299=0,0,1)+IF(I341=0,0,1)+IF(I383=0,0,1)+IF(I425=0,0,1))</f>
        <v>310.89269999999999</v>
      </c>
      <c r="J426" s="71">
        <f>(J47+J89+J131+J173+J215+J257+J299+J341+J383+J425)/(IF(J47=0,0,1)+IF(J89=0,0,1)+IF(J131=0,0,1)+IF(J173=0,0,1)+IF(J215=0,0,1)+IF(J257=0,0,1)+IF(J299=0,0,1)+IF(J341=0,0,1)+IF(J383=0,0,1)+IF(J425=0,0,1))</f>
        <v>2415.1099999999997</v>
      </c>
      <c r="K426" s="71"/>
      <c r="L426" s="71">
        <f ca="1">(L47+L89+L131+L173+L215+L257+L299+L341+L383+L425)/(IF(L47=0,0,1)+IF(L89=0,0,1)+IF(L131=0,0,1)+IF(L173=0,0,1)+IF(L215=0,0,1)+IF(L257=0,0,1)+IF(L299=0,0,1)+IF(L341=0,0,1)+IF(L383=0,0,1)+IF(L425=0,0,1))</f>
        <v>0</v>
      </c>
    </row>
  </sheetData>
  <mergeCells count="14">
    <mergeCell ref="C47:D47"/>
    <mergeCell ref="C1:E1"/>
    <mergeCell ref="H1:K1"/>
    <mergeCell ref="H2:K2"/>
    <mergeCell ref="C89:D89"/>
    <mergeCell ref="C131:D131"/>
    <mergeCell ref="C173:D173"/>
    <mergeCell ref="C215:D215"/>
    <mergeCell ref="C426:E426"/>
    <mergeCell ref="C257:D257"/>
    <mergeCell ref="C299:D299"/>
    <mergeCell ref="C341:D341"/>
    <mergeCell ref="C383:D383"/>
    <mergeCell ref="C425:D4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6"/>
  <sheetViews>
    <sheetView workbookViewId="0">
      <pane xSplit="4" ySplit="5" topLeftCell="E54" activePane="bottomRight" state="frozen"/>
      <selection pane="topRight" activeCell="E1" sqref="E1"/>
      <selection pane="bottomLeft" activeCell="A6" sqref="A6"/>
      <selection pane="bottomRight" activeCell="A190" sqref="A190:XFD19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6"/>
      <c r="D1" s="77"/>
      <c r="E1" s="77"/>
      <c r="F1" s="5" t="s">
        <v>16</v>
      </c>
      <c r="G1" s="2" t="s">
        <v>17</v>
      </c>
      <c r="H1" s="78"/>
      <c r="I1" s="78"/>
      <c r="J1" s="78"/>
      <c r="K1" s="78"/>
    </row>
    <row r="2" spans="1:12" ht="17.399999999999999" x14ac:dyDescent="0.25">
      <c r="A2" s="6" t="s">
        <v>6</v>
      </c>
      <c r="C2" s="2"/>
      <c r="G2" s="2" t="s">
        <v>18</v>
      </c>
      <c r="H2" s="78"/>
      <c r="I2" s="78"/>
      <c r="J2" s="78"/>
      <c r="K2" s="78"/>
    </row>
    <row r="3" spans="1:12" ht="17.25" customHeight="1" x14ac:dyDescent="0.25">
      <c r="A3" s="4" t="s">
        <v>8</v>
      </c>
      <c r="C3" s="2"/>
      <c r="D3" s="3"/>
      <c r="E3" s="7" t="s">
        <v>141</v>
      </c>
      <c r="G3" s="2" t="s">
        <v>19</v>
      </c>
      <c r="H3" s="8"/>
      <c r="I3" s="8"/>
      <c r="J3" s="9">
        <v>2024</v>
      </c>
      <c r="K3" s="1"/>
    </row>
    <row r="4" spans="1:12" ht="13.8" thickBot="1" x14ac:dyDescent="0.3">
      <c r="C4" s="2"/>
      <c r="D4" s="4"/>
      <c r="H4" s="10" t="s">
        <v>42</v>
      </c>
      <c r="I4" s="10" t="s">
        <v>43</v>
      </c>
      <c r="J4" s="10" t="s">
        <v>44</v>
      </c>
    </row>
    <row r="5" spans="1:12" ht="30.6" x14ac:dyDescent="0.25">
      <c r="A5" s="13" t="s">
        <v>14</v>
      </c>
      <c r="B5" s="14" t="s">
        <v>15</v>
      </c>
      <c r="C5" s="15" t="s">
        <v>0</v>
      </c>
      <c r="D5" s="15" t="s">
        <v>13</v>
      </c>
      <c r="E5" s="15" t="s">
        <v>12</v>
      </c>
      <c r="F5" s="15" t="s">
        <v>40</v>
      </c>
      <c r="G5" s="15" t="s">
        <v>1</v>
      </c>
      <c r="H5" s="15" t="s">
        <v>2</v>
      </c>
      <c r="I5" s="15">
        <v>12</v>
      </c>
      <c r="J5" s="15" t="s">
        <v>10</v>
      </c>
      <c r="K5" s="16" t="s">
        <v>11</v>
      </c>
      <c r="L5" s="15" t="s">
        <v>41</v>
      </c>
    </row>
    <row r="6" spans="1:12" ht="13.8" x14ac:dyDescent="0.25">
      <c r="A6" s="32">
        <v>1</v>
      </c>
      <c r="B6" s="32">
        <v>1</v>
      </c>
      <c r="C6" s="32" t="s">
        <v>20</v>
      </c>
      <c r="D6" s="32" t="s">
        <v>21</v>
      </c>
      <c r="E6" s="19" t="s">
        <v>45</v>
      </c>
      <c r="F6" s="17">
        <v>250</v>
      </c>
      <c r="G6" s="17">
        <v>6.4</v>
      </c>
      <c r="H6" s="17">
        <v>5.2</v>
      </c>
      <c r="I6" s="17">
        <v>18</v>
      </c>
      <c r="J6" s="17">
        <v>144.80000000000001</v>
      </c>
      <c r="K6" s="20">
        <v>44</v>
      </c>
      <c r="L6" s="33"/>
    </row>
    <row r="7" spans="1:12" ht="13.8" x14ac:dyDescent="0.25">
      <c r="A7" s="34"/>
      <c r="B7" s="34"/>
      <c r="C7" s="34"/>
      <c r="D7" s="51" t="s">
        <v>27</v>
      </c>
      <c r="E7" s="47" t="s">
        <v>48</v>
      </c>
      <c r="F7" s="21">
        <v>20</v>
      </c>
      <c r="G7" s="22">
        <v>0.16</v>
      </c>
      <c r="H7" s="23">
        <v>14.4</v>
      </c>
      <c r="I7" s="22">
        <v>0.26</v>
      </c>
      <c r="J7" s="22">
        <v>130.86000000000001</v>
      </c>
      <c r="K7" s="24">
        <v>2</v>
      </c>
      <c r="L7" s="35"/>
    </row>
    <row r="8" spans="1:12" ht="13.8" x14ac:dyDescent="0.25">
      <c r="A8" s="34"/>
      <c r="B8" s="34"/>
      <c r="C8" s="34"/>
      <c r="D8" s="52" t="s">
        <v>22</v>
      </c>
      <c r="E8" s="53" t="s">
        <v>46</v>
      </c>
      <c r="F8" s="24">
        <v>200</v>
      </c>
      <c r="G8" s="25">
        <v>6.4</v>
      </c>
      <c r="H8" s="25">
        <v>5.2</v>
      </c>
      <c r="I8" s="24">
        <v>21</v>
      </c>
      <c r="J8" s="25">
        <v>156.6</v>
      </c>
      <c r="K8" s="24">
        <v>115</v>
      </c>
      <c r="L8" s="35"/>
    </row>
    <row r="9" spans="1:12" ht="13.8" x14ac:dyDescent="0.25">
      <c r="A9" s="34"/>
      <c r="B9" s="34"/>
      <c r="C9" s="34"/>
      <c r="D9" s="34" t="s">
        <v>32</v>
      </c>
      <c r="E9" s="47" t="s">
        <v>47</v>
      </c>
      <c r="F9" s="21">
        <v>100</v>
      </c>
      <c r="G9" s="22">
        <v>7.6</v>
      </c>
      <c r="H9" s="22">
        <v>0.8</v>
      </c>
      <c r="I9" s="22">
        <v>49.2</v>
      </c>
      <c r="J9" s="21">
        <v>235</v>
      </c>
      <c r="K9" s="36">
        <v>119</v>
      </c>
      <c r="L9" s="35"/>
    </row>
    <row r="10" spans="1:12" ht="13.8" x14ac:dyDescent="0.25">
      <c r="A10" s="34"/>
      <c r="B10" s="34"/>
      <c r="C10" s="34"/>
      <c r="D10" s="52" t="s">
        <v>24</v>
      </c>
      <c r="E10" s="37"/>
      <c r="F10" s="37"/>
      <c r="G10" s="37"/>
      <c r="H10" s="37"/>
      <c r="I10" s="37"/>
      <c r="J10" s="37"/>
      <c r="K10" s="37"/>
      <c r="L10" s="35"/>
    </row>
    <row r="11" spans="1:12" ht="13.8" x14ac:dyDescent="0.25">
      <c r="A11" s="34"/>
      <c r="B11" s="34"/>
      <c r="C11" s="34"/>
      <c r="D11" s="54"/>
      <c r="E11" s="37"/>
      <c r="F11" s="37"/>
      <c r="G11" s="37"/>
      <c r="H11" s="37"/>
      <c r="I11" s="37"/>
      <c r="J11" s="37"/>
      <c r="K11" s="37"/>
      <c r="L11" s="35"/>
    </row>
    <row r="12" spans="1:12" ht="13.8" x14ac:dyDescent="0.25">
      <c r="A12" s="34"/>
      <c r="B12" s="34"/>
      <c r="C12" s="34"/>
      <c r="D12" s="54"/>
      <c r="E12" s="35"/>
      <c r="F12" s="35"/>
      <c r="G12" s="35"/>
      <c r="H12" s="35"/>
      <c r="I12" s="35"/>
      <c r="J12" s="35"/>
      <c r="K12" s="35"/>
      <c r="L12" s="35"/>
    </row>
    <row r="13" spans="1:12" ht="13.8" x14ac:dyDescent="0.25">
      <c r="A13" s="34"/>
      <c r="B13" s="34"/>
      <c r="C13" s="34"/>
      <c r="D13" s="55" t="s">
        <v>39</v>
      </c>
      <c r="E13" s="38"/>
      <c r="F13" s="38">
        <f>SUM(F6:F12)</f>
        <v>570</v>
      </c>
      <c r="G13" s="38">
        <f>SUM(G6:G12)</f>
        <v>20.560000000000002</v>
      </c>
      <c r="H13" s="38">
        <f>SUM(H6:H12)</f>
        <v>25.6</v>
      </c>
      <c r="I13" s="38">
        <f>SUM(I6:I12)</f>
        <v>88.460000000000008</v>
      </c>
      <c r="J13" s="38">
        <f>SUM(J6:J12)</f>
        <v>667.26</v>
      </c>
      <c r="K13" s="38"/>
      <c r="L13" s="38">
        <f>SUM(L6:L12)</f>
        <v>0</v>
      </c>
    </row>
    <row r="14" spans="1:12" ht="13.8" x14ac:dyDescent="0.25">
      <c r="A14" s="34">
        <f>A6</f>
        <v>1</v>
      </c>
      <c r="B14" s="34">
        <f>B6</f>
        <v>1</v>
      </c>
      <c r="C14" s="34" t="s">
        <v>25</v>
      </c>
      <c r="D14" s="56" t="s">
        <v>24</v>
      </c>
      <c r="E14" s="35"/>
      <c r="F14" s="35"/>
      <c r="G14" s="35"/>
      <c r="H14" s="35"/>
      <c r="I14" s="35"/>
      <c r="J14" s="35"/>
      <c r="K14" s="35"/>
      <c r="L14" s="35"/>
    </row>
    <row r="15" spans="1:12" ht="13.8" x14ac:dyDescent="0.25">
      <c r="A15" s="34"/>
      <c r="B15" s="34"/>
      <c r="C15" s="34"/>
      <c r="D15" s="57" t="s">
        <v>21</v>
      </c>
      <c r="E15" s="17" t="s">
        <v>49</v>
      </c>
      <c r="F15" s="17">
        <v>200</v>
      </c>
      <c r="G15" s="17">
        <v>27.46</v>
      </c>
      <c r="H15" s="17">
        <v>11.84</v>
      </c>
      <c r="I15" s="17">
        <v>39.4</v>
      </c>
      <c r="J15" s="17">
        <v>374</v>
      </c>
      <c r="K15" s="26">
        <v>198</v>
      </c>
      <c r="L15" s="35"/>
    </row>
    <row r="16" spans="1:12" ht="13.8" x14ac:dyDescent="0.25">
      <c r="A16" s="34"/>
      <c r="B16" s="34"/>
      <c r="C16" s="34"/>
      <c r="D16" s="57" t="s">
        <v>31</v>
      </c>
      <c r="E16" s="26" t="s">
        <v>50</v>
      </c>
      <c r="F16" s="26">
        <v>200</v>
      </c>
      <c r="G16" s="26">
        <v>0</v>
      </c>
      <c r="H16" s="26">
        <v>0</v>
      </c>
      <c r="I16" s="26">
        <v>22.8</v>
      </c>
      <c r="J16" s="26">
        <v>92</v>
      </c>
      <c r="K16" s="26">
        <v>107</v>
      </c>
      <c r="L16" s="35"/>
    </row>
    <row r="17" spans="1:12" ht="13.8" x14ac:dyDescent="0.25">
      <c r="A17" s="34"/>
      <c r="B17" s="34"/>
      <c r="C17" s="34"/>
      <c r="D17" s="55" t="s">
        <v>39</v>
      </c>
      <c r="E17" s="38"/>
      <c r="F17" s="38">
        <f>SUM(F14:F16)</f>
        <v>400</v>
      </c>
      <c r="G17" s="38">
        <f>SUM(G14:G16)</f>
        <v>27.46</v>
      </c>
      <c r="H17" s="38">
        <f>SUM(H14:H16)</f>
        <v>11.84</v>
      </c>
      <c r="I17" s="38">
        <f>SUM(I14:I16)</f>
        <v>62.2</v>
      </c>
      <c r="J17" s="38">
        <f>SUM(J14:J16)</f>
        <v>466</v>
      </c>
      <c r="K17" s="38"/>
      <c r="L17" s="38">
        <f ca="1">SUM(L14:L22)</f>
        <v>0</v>
      </c>
    </row>
    <row r="18" spans="1:12" ht="13.8" x14ac:dyDescent="0.25">
      <c r="A18" s="34">
        <f>A6</f>
        <v>1</v>
      </c>
      <c r="B18" s="34">
        <f>B6</f>
        <v>1</v>
      </c>
      <c r="C18" s="34" t="s">
        <v>26</v>
      </c>
      <c r="D18" s="34" t="s">
        <v>27</v>
      </c>
      <c r="E18" s="26" t="s">
        <v>51</v>
      </c>
      <c r="F18" s="26">
        <v>150</v>
      </c>
      <c r="G18" s="39">
        <v>0.6</v>
      </c>
      <c r="H18" s="39">
        <v>0.6</v>
      </c>
      <c r="I18" s="39">
        <v>14.7</v>
      </c>
      <c r="J18" s="40">
        <v>70.5</v>
      </c>
      <c r="K18" s="26">
        <v>24</v>
      </c>
      <c r="L18" s="35"/>
    </row>
    <row r="19" spans="1:12" ht="13.8" x14ac:dyDescent="0.25">
      <c r="A19" s="34"/>
      <c r="B19" s="34"/>
      <c r="C19" s="34"/>
      <c r="D19" s="34" t="s">
        <v>28</v>
      </c>
      <c r="E19" s="17" t="s">
        <v>52</v>
      </c>
      <c r="F19" s="17">
        <v>250</v>
      </c>
      <c r="G19" s="18">
        <v>7.5</v>
      </c>
      <c r="H19" s="18">
        <v>7.85</v>
      </c>
      <c r="I19" s="18">
        <v>8.9</v>
      </c>
      <c r="J19" s="29">
        <v>137.16999999999999</v>
      </c>
      <c r="K19" s="26">
        <v>30</v>
      </c>
      <c r="L19" s="35"/>
    </row>
    <row r="20" spans="1:12" ht="13.8" x14ac:dyDescent="0.25">
      <c r="A20" s="34"/>
      <c r="B20" s="34"/>
      <c r="C20" s="34"/>
      <c r="D20" s="34" t="s">
        <v>29</v>
      </c>
      <c r="E20" s="17" t="s">
        <v>142</v>
      </c>
      <c r="F20" s="17">
        <v>280</v>
      </c>
      <c r="G20" s="18">
        <v>28.65</v>
      </c>
      <c r="H20" s="18">
        <v>36.35</v>
      </c>
      <c r="I20" s="18">
        <v>41.93</v>
      </c>
      <c r="J20" s="29">
        <v>610.23</v>
      </c>
      <c r="K20" s="26">
        <v>350</v>
      </c>
      <c r="L20" s="35"/>
    </row>
    <row r="21" spans="1:12" ht="13.8" x14ac:dyDescent="0.25">
      <c r="A21" s="34"/>
      <c r="B21" s="34"/>
      <c r="C21" s="34"/>
      <c r="D21" s="34" t="s">
        <v>30</v>
      </c>
      <c r="E21" s="41"/>
      <c r="F21" s="41"/>
      <c r="G21" s="42"/>
      <c r="H21" s="42"/>
      <c r="I21" s="42"/>
      <c r="J21" s="43"/>
      <c r="K21" s="37"/>
      <c r="L21" s="35"/>
    </row>
    <row r="22" spans="1:12" ht="13.8" x14ac:dyDescent="0.25">
      <c r="A22" s="34"/>
      <c r="B22" s="34"/>
      <c r="C22" s="34"/>
      <c r="D22" s="34" t="s">
        <v>31</v>
      </c>
      <c r="E22" s="37" t="s">
        <v>54</v>
      </c>
      <c r="F22" s="37">
        <v>200</v>
      </c>
      <c r="G22" s="39">
        <v>0.37</v>
      </c>
      <c r="H22" s="39">
        <v>0</v>
      </c>
      <c r="I22" s="39">
        <v>14.85</v>
      </c>
      <c r="J22" s="40">
        <v>59.48</v>
      </c>
      <c r="K22" s="26">
        <v>98</v>
      </c>
      <c r="L22" s="35"/>
    </row>
    <row r="23" spans="1:12" ht="13.8" x14ac:dyDescent="0.25">
      <c r="A23" s="34"/>
      <c r="B23" s="34"/>
      <c r="C23" s="34"/>
      <c r="D23" s="34" t="s">
        <v>32</v>
      </c>
      <c r="E23" s="47" t="s">
        <v>47</v>
      </c>
      <c r="F23" s="21">
        <v>100</v>
      </c>
      <c r="G23" s="22">
        <v>7.6</v>
      </c>
      <c r="H23" s="22">
        <v>0.8</v>
      </c>
      <c r="I23" s="22">
        <v>49.2</v>
      </c>
      <c r="J23" s="21">
        <v>235</v>
      </c>
      <c r="K23" s="36">
        <v>119</v>
      </c>
      <c r="L23" s="35"/>
    </row>
    <row r="24" spans="1:12" ht="13.8" x14ac:dyDescent="0.25">
      <c r="A24" s="34"/>
      <c r="B24" s="34"/>
      <c r="C24" s="34"/>
      <c r="D24" s="34" t="s">
        <v>33</v>
      </c>
      <c r="E24" s="17" t="s">
        <v>55</v>
      </c>
      <c r="F24" s="17">
        <v>60</v>
      </c>
      <c r="G24" s="17">
        <v>3.4</v>
      </c>
      <c r="H24" s="17">
        <v>0.66</v>
      </c>
      <c r="I24" s="17">
        <v>22.32</v>
      </c>
      <c r="J24" s="17">
        <v>108.78</v>
      </c>
      <c r="K24" s="26">
        <v>120</v>
      </c>
      <c r="L24" s="35"/>
    </row>
    <row r="25" spans="1:12" ht="13.8" x14ac:dyDescent="0.25">
      <c r="A25" s="34"/>
      <c r="B25" s="34"/>
      <c r="C25" s="34"/>
      <c r="D25" s="54"/>
      <c r="E25" s="35"/>
      <c r="F25" s="35"/>
      <c r="G25" s="35"/>
      <c r="H25" s="35"/>
      <c r="I25" s="35"/>
      <c r="J25" s="35"/>
      <c r="K25" s="35"/>
      <c r="L25" s="35"/>
    </row>
    <row r="26" spans="1:12" ht="13.8" x14ac:dyDescent="0.25">
      <c r="A26" s="34"/>
      <c r="B26" s="34"/>
      <c r="C26" s="34"/>
      <c r="D26" s="54"/>
      <c r="E26" s="35"/>
      <c r="F26" s="35"/>
      <c r="G26" s="35"/>
      <c r="H26" s="35"/>
      <c r="I26" s="35"/>
      <c r="J26" s="35"/>
      <c r="K26" s="35"/>
      <c r="L26" s="35"/>
    </row>
    <row r="27" spans="1:12" ht="13.8" x14ac:dyDescent="0.25">
      <c r="A27" s="34"/>
      <c r="B27" s="34"/>
      <c r="C27" s="34"/>
      <c r="D27" s="55" t="s">
        <v>39</v>
      </c>
      <c r="E27" s="38"/>
      <c r="F27" s="38">
        <f>SUM(F18:F26)</f>
        <v>1040</v>
      </c>
      <c r="G27" s="38">
        <f>SUM(G18:G26)</f>
        <v>48.12</v>
      </c>
      <c r="H27" s="38">
        <f>SUM(H18:H26)</f>
        <v>46.259999999999991</v>
      </c>
      <c r="I27" s="38">
        <f>SUM(I18:I26)</f>
        <v>151.89999999999998</v>
      </c>
      <c r="J27" s="38">
        <f>SUM(J18:J26)</f>
        <v>1221.1600000000001</v>
      </c>
      <c r="K27" s="38"/>
      <c r="L27" s="38">
        <f ca="1">SUM(L24:L32)</f>
        <v>0</v>
      </c>
    </row>
    <row r="28" spans="1:12" ht="13.8" x14ac:dyDescent="0.25">
      <c r="A28" s="34">
        <f>A6</f>
        <v>1</v>
      </c>
      <c r="B28" s="34">
        <f>B6</f>
        <v>1</v>
      </c>
      <c r="C28" s="34" t="s">
        <v>34</v>
      </c>
      <c r="D28" s="56" t="s">
        <v>35</v>
      </c>
      <c r="E28" s="35"/>
      <c r="F28" s="35"/>
      <c r="G28" s="35"/>
      <c r="H28" s="35"/>
      <c r="I28" s="35"/>
      <c r="J28" s="35"/>
      <c r="K28" s="35"/>
      <c r="L28" s="35"/>
    </row>
    <row r="29" spans="1:12" ht="13.8" x14ac:dyDescent="0.25">
      <c r="A29" s="34"/>
      <c r="B29" s="34"/>
      <c r="C29" s="34"/>
      <c r="D29" s="56" t="s">
        <v>31</v>
      </c>
      <c r="E29" s="35"/>
      <c r="F29" s="35"/>
      <c r="G29" s="35"/>
      <c r="H29" s="35"/>
      <c r="I29" s="35"/>
      <c r="J29" s="35"/>
      <c r="K29" s="35"/>
      <c r="L29" s="35"/>
    </row>
    <row r="30" spans="1:12" ht="13.8" x14ac:dyDescent="0.25">
      <c r="A30" s="34"/>
      <c r="B30" s="34"/>
      <c r="C30" s="34"/>
      <c r="D30" s="56" t="s">
        <v>57</v>
      </c>
      <c r="E30" s="17" t="s">
        <v>58</v>
      </c>
      <c r="F30" s="17">
        <v>60</v>
      </c>
      <c r="G30" s="17">
        <v>4.3499999999999996</v>
      </c>
      <c r="H30" s="17">
        <v>3.9</v>
      </c>
      <c r="I30" s="17">
        <v>29.1</v>
      </c>
      <c r="J30" s="17">
        <v>189</v>
      </c>
      <c r="K30" s="17">
        <v>162</v>
      </c>
      <c r="L30" s="35"/>
    </row>
    <row r="31" spans="1:12" ht="13.8" x14ac:dyDescent="0.25">
      <c r="A31" s="34"/>
      <c r="B31" s="34"/>
      <c r="C31" s="34"/>
      <c r="D31" s="56" t="s">
        <v>38</v>
      </c>
      <c r="E31" s="17" t="s">
        <v>56</v>
      </c>
      <c r="F31" s="17">
        <v>200</v>
      </c>
      <c r="G31" s="17">
        <v>5.6</v>
      </c>
      <c r="H31" s="17">
        <v>5</v>
      </c>
      <c r="I31" s="17">
        <v>9.1999999999999993</v>
      </c>
      <c r="J31" s="17">
        <v>104</v>
      </c>
      <c r="K31" s="17">
        <v>386</v>
      </c>
      <c r="L31" s="35"/>
    </row>
    <row r="32" spans="1:12" ht="13.8" x14ac:dyDescent="0.25">
      <c r="A32" s="34"/>
      <c r="B32" s="34"/>
      <c r="C32" s="34"/>
      <c r="D32" s="55" t="s">
        <v>39</v>
      </c>
      <c r="E32" s="38"/>
      <c r="F32" s="38">
        <f>SUM(F28:F31)</f>
        <v>260</v>
      </c>
      <c r="G32" s="38">
        <f>SUM(G28:G31)</f>
        <v>9.9499999999999993</v>
      </c>
      <c r="H32" s="38">
        <f>SUM(H28:H31)</f>
        <v>8.9</v>
      </c>
      <c r="I32" s="38">
        <f>SUM(I28:I31)</f>
        <v>38.299999999999997</v>
      </c>
      <c r="J32" s="38">
        <f>SUM(J28:J31)</f>
        <v>293</v>
      </c>
      <c r="K32" s="38"/>
      <c r="L32" s="38">
        <f ca="1">SUM(L25:L31)</f>
        <v>0</v>
      </c>
    </row>
    <row r="33" spans="1:12" ht="13.8" x14ac:dyDescent="0.25">
      <c r="A33" s="34">
        <f>A6</f>
        <v>1</v>
      </c>
      <c r="B33" s="34">
        <f>B6</f>
        <v>1</v>
      </c>
      <c r="C33" s="34" t="s">
        <v>36</v>
      </c>
      <c r="D33" s="34" t="s">
        <v>21</v>
      </c>
      <c r="E33" s="19" t="s">
        <v>59</v>
      </c>
      <c r="F33" s="17">
        <v>100</v>
      </c>
      <c r="G33" s="17">
        <v>21.9</v>
      </c>
      <c r="H33" s="17">
        <v>17.5</v>
      </c>
      <c r="I33" s="17">
        <v>6.9</v>
      </c>
      <c r="J33" s="17">
        <v>272.60000000000002</v>
      </c>
      <c r="K33" s="18">
        <v>148</v>
      </c>
      <c r="L33" s="35"/>
    </row>
    <row r="34" spans="1:12" ht="13.8" x14ac:dyDescent="0.25">
      <c r="A34" s="34"/>
      <c r="B34" s="34"/>
      <c r="C34" s="34"/>
      <c r="D34" s="34" t="s">
        <v>30</v>
      </c>
      <c r="E34" s="19" t="s">
        <v>60</v>
      </c>
      <c r="F34" s="19">
        <v>180</v>
      </c>
      <c r="G34" s="18">
        <v>4.04</v>
      </c>
      <c r="H34" s="18">
        <v>3.73</v>
      </c>
      <c r="I34" s="18">
        <v>25.24</v>
      </c>
      <c r="J34" s="18">
        <v>150.82</v>
      </c>
      <c r="K34" s="17">
        <v>283</v>
      </c>
      <c r="L34" s="35"/>
    </row>
    <row r="35" spans="1:12" ht="13.8" x14ac:dyDescent="0.25">
      <c r="A35" s="34"/>
      <c r="B35" s="34"/>
      <c r="C35" s="34"/>
      <c r="D35" s="34" t="s">
        <v>22</v>
      </c>
      <c r="E35" s="17" t="s">
        <v>61</v>
      </c>
      <c r="F35" s="17">
        <v>200</v>
      </c>
      <c r="G35" s="17">
        <v>0.2</v>
      </c>
      <c r="H35" s="17">
        <v>0</v>
      </c>
      <c r="I35" s="17">
        <v>11</v>
      </c>
      <c r="J35" s="17">
        <v>44.8</v>
      </c>
      <c r="K35" s="17">
        <v>114</v>
      </c>
      <c r="L35" s="35"/>
    </row>
    <row r="36" spans="1:12" ht="13.8" x14ac:dyDescent="0.25">
      <c r="A36" s="34"/>
      <c r="B36" s="34"/>
      <c r="C36" s="34"/>
      <c r="D36" s="34" t="s">
        <v>32</v>
      </c>
      <c r="E36" s="17" t="s">
        <v>47</v>
      </c>
      <c r="F36" s="21">
        <v>50</v>
      </c>
      <c r="G36" s="22">
        <v>3.55</v>
      </c>
      <c r="H36" s="22">
        <v>0.35</v>
      </c>
      <c r="I36" s="23">
        <v>22.1</v>
      </c>
      <c r="J36" s="21">
        <v>120</v>
      </c>
      <c r="K36" s="17">
        <v>119</v>
      </c>
      <c r="L36" s="35"/>
    </row>
    <row r="37" spans="1:12" ht="13.8" x14ac:dyDescent="0.25">
      <c r="A37" s="34"/>
      <c r="B37" s="34"/>
      <c r="C37" s="34"/>
      <c r="D37" s="34" t="s">
        <v>33</v>
      </c>
      <c r="E37" s="17" t="s">
        <v>55</v>
      </c>
      <c r="F37" s="17">
        <v>60</v>
      </c>
      <c r="G37" s="17">
        <v>3.42</v>
      </c>
      <c r="H37" s="17">
        <v>0.66</v>
      </c>
      <c r="I37" s="17">
        <v>22.3</v>
      </c>
      <c r="J37" s="17">
        <v>108.7</v>
      </c>
      <c r="K37" s="17">
        <v>120</v>
      </c>
      <c r="L37" s="35"/>
    </row>
    <row r="38" spans="1:12" ht="13.8" x14ac:dyDescent="0.25">
      <c r="A38" s="34"/>
      <c r="B38" s="34"/>
      <c r="C38" s="34"/>
      <c r="D38" s="54"/>
      <c r="E38" s="37"/>
      <c r="F38" s="37"/>
      <c r="G38" s="37"/>
      <c r="H38" s="37"/>
      <c r="I38" s="37"/>
      <c r="J38" s="37"/>
      <c r="K38" s="37"/>
      <c r="L38" s="35"/>
    </row>
    <row r="39" spans="1:12" ht="13.8" x14ac:dyDescent="0.25">
      <c r="A39" s="34"/>
      <c r="B39" s="34"/>
      <c r="C39" s="34"/>
      <c r="D39" s="55" t="s">
        <v>39</v>
      </c>
      <c r="E39" s="38"/>
      <c r="F39" s="38">
        <f>SUM(F33:F38)</f>
        <v>590</v>
      </c>
      <c r="G39" s="38">
        <f>SUM(G33:G38)</f>
        <v>33.11</v>
      </c>
      <c r="H39" s="38">
        <f>SUM(H33:H38)</f>
        <v>22.240000000000002</v>
      </c>
      <c r="I39" s="38">
        <f>SUM(I33:I38)</f>
        <v>87.54</v>
      </c>
      <c r="J39" s="38">
        <f>SUM(J33:J38)</f>
        <v>696.92000000000007</v>
      </c>
      <c r="K39" s="38"/>
      <c r="L39" s="38">
        <f ca="1">SUM(L33:L41)</f>
        <v>0</v>
      </c>
    </row>
    <row r="40" spans="1:12" ht="13.8" x14ac:dyDescent="0.25">
      <c r="A40" s="34">
        <f>A6</f>
        <v>1</v>
      </c>
      <c r="B40" s="34">
        <f>B6</f>
        <v>1</v>
      </c>
      <c r="C40" s="34" t="s">
        <v>37</v>
      </c>
      <c r="D40" s="56" t="s">
        <v>38</v>
      </c>
      <c r="E40" s="35"/>
      <c r="F40" s="35"/>
      <c r="G40" s="35"/>
      <c r="H40" s="35"/>
      <c r="I40" s="35"/>
      <c r="J40" s="35"/>
      <c r="K40" s="35"/>
      <c r="L40" s="35"/>
    </row>
    <row r="41" spans="1:12" ht="13.8" x14ac:dyDescent="0.25">
      <c r="A41" s="34"/>
      <c r="B41" s="34"/>
      <c r="C41" s="34"/>
      <c r="D41" s="56" t="s">
        <v>35</v>
      </c>
      <c r="E41" s="35"/>
      <c r="F41" s="35"/>
      <c r="G41" s="35"/>
      <c r="H41" s="35"/>
      <c r="I41" s="35"/>
      <c r="J41" s="35"/>
      <c r="K41" s="35"/>
      <c r="L41" s="35"/>
    </row>
    <row r="42" spans="1:12" ht="13.8" x14ac:dyDescent="0.25">
      <c r="A42" s="34"/>
      <c r="B42" s="34"/>
      <c r="C42" s="34"/>
      <c r="D42" s="56" t="s">
        <v>31</v>
      </c>
      <c r="E42" s="35"/>
      <c r="F42" s="35"/>
      <c r="G42" s="35"/>
      <c r="H42" s="35"/>
      <c r="I42" s="35"/>
      <c r="J42" s="35"/>
      <c r="K42" s="35"/>
      <c r="L42" s="35"/>
    </row>
    <row r="43" spans="1:12" ht="13.8" x14ac:dyDescent="0.25">
      <c r="A43" s="34"/>
      <c r="B43" s="34"/>
      <c r="C43" s="34"/>
      <c r="D43" s="56" t="s">
        <v>24</v>
      </c>
      <c r="E43" s="35"/>
      <c r="F43" s="35"/>
      <c r="G43" s="35"/>
      <c r="H43" s="35"/>
      <c r="I43" s="35"/>
      <c r="J43" s="35"/>
      <c r="K43" s="35"/>
      <c r="L43" s="35"/>
    </row>
    <row r="44" spans="1:12" ht="13.8" x14ac:dyDescent="0.25">
      <c r="A44" s="34"/>
      <c r="B44" s="34"/>
      <c r="C44" s="34"/>
      <c r="D44" s="54"/>
      <c r="E44" s="35"/>
      <c r="F44" s="35"/>
      <c r="G44" s="35"/>
      <c r="H44" s="35"/>
      <c r="I44" s="35"/>
      <c r="J44" s="35"/>
      <c r="K44" s="35"/>
      <c r="L44" s="35"/>
    </row>
    <row r="45" spans="1:12" ht="13.8" x14ac:dyDescent="0.25">
      <c r="A45" s="34"/>
      <c r="B45" s="34"/>
      <c r="C45" s="34"/>
      <c r="D45" s="54"/>
      <c r="E45" s="35"/>
      <c r="F45" s="35"/>
      <c r="G45" s="35"/>
      <c r="H45" s="35"/>
      <c r="I45" s="35"/>
      <c r="J45" s="35"/>
      <c r="K45" s="35"/>
      <c r="L45" s="35"/>
    </row>
    <row r="46" spans="1:12" ht="13.8" x14ac:dyDescent="0.25">
      <c r="A46" s="34"/>
      <c r="B46" s="34"/>
      <c r="C46" s="34"/>
      <c r="D46" s="55" t="s">
        <v>39</v>
      </c>
      <c r="E46" s="38"/>
      <c r="F46" s="38">
        <f>SUM(F40:F45)</f>
        <v>0</v>
      </c>
      <c r="G46" s="38">
        <f>SUM(G40:G45)</f>
        <v>0</v>
      </c>
      <c r="H46" s="38">
        <f>SUM(H40:H45)</f>
        <v>0</v>
      </c>
      <c r="I46" s="38">
        <f>SUM(I40:I45)</f>
        <v>0</v>
      </c>
      <c r="J46" s="38">
        <f>SUM(J40:J45)</f>
        <v>0</v>
      </c>
      <c r="K46" s="38"/>
      <c r="L46" s="38">
        <f ca="1">SUM(L40:L48)</f>
        <v>0</v>
      </c>
    </row>
    <row r="47" spans="1:12" ht="14.4" thickBot="1" x14ac:dyDescent="0.3">
      <c r="A47" s="44">
        <f>A6</f>
        <v>1</v>
      </c>
      <c r="B47" s="44">
        <f>B6</f>
        <v>1</v>
      </c>
      <c r="C47" s="73" t="s">
        <v>4</v>
      </c>
      <c r="D47" s="74"/>
      <c r="E47" s="45"/>
      <c r="F47" s="45">
        <f>F13+F17+F27+F32+F39+F46</f>
        <v>2860</v>
      </c>
      <c r="G47" s="45">
        <f>G13+G17+G27+G32+G39+G46</f>
        <v>139.19999999999999</v>
      </c>
      <c r="H47" s="45">
        <f>H13+H17+H27+H32+H39+H46</f>
        <v>114.84</v>
      </c>
      <c r="I47" s="45">
        <f>I13+I17+I27+I32+I39+I46</f>
        <v>428.40000000000003</v>
      </c>
      <c r="J47" s="45">
        <f>J13+J17+J27+J32+J39+J46</f>
        <v>3344.34</v>
      </c>
      <c r="K47" s="45"/>
      <c r="L47" s="45">
        <f ca="1">L13+L17+L27+L32+L39+L46</f>
        <v>0</v>
      </c>
    </row>
    <row r="48" spans="1:12" ht="13.8" x14ac:dyDescent="0.25">
      <c r="A48" s="32">
        <v>1</v>
      </c>
      <c r="B48" s="32">
        <v>2</v>
      </c>
      <c r="C48" s="32" t="s">
        <v>20</v>
      </c>
      <c r="D48" s="32" t="s">
        <v>21</v>
      </c>
      <c r="E48" s="31" t="s">
        <v>63</v>
      </c>
      <c r="F48" s="27">
        <v>250</v>
      </c>
      <c r="G48" s="27">
        <v>8.6999999999999993</v>
      </c>
      <c r="H48" s="27">
        <v>9</v>
      </c>
      <c r="I48" s="27">
        <v>42.75</v>
      </c>
      <c r="J48" s="27">
        <v>286.2</v>
      </c>
      <c r="K48" s="27">
        <v>103</v>
      </c>
      <c r="L48" s="33"/>
    </row>
    <row r="49" spans="1:12" ht="13.8" x14ac:dyDescent="0.25">
      <c r="A49" s="34"/>
      <c r="B49" s="34"/>
      <c r="C49" s="34"/>
      <c r="D49" s="34" t="s">
        <v>27</v>
      </c>
      <c r="E49" s="47" t="s">
        <v>62</v>
      </c>
      <c r="F49" s="21">
        <v>50</v>
      </c>
      <c r="G49" s="22">
        <v>5.95</v>
      </c>
      <c r="H49" s="22">
        <v>5.05</v>
      </c>
      <c r="I49" s="23">
        <v>0.3</v>
      </c>
      <c r="J49" s="23">
        <v>70.7</v>
      </c>
      <c r="K49" s="37">
        <v>17</v>
      </c>
      <c r="L49" s="35"/>
    </row>
    <row r="50" spans="1:12" ht="13.8" x14ac:dyDescent="0.25">
      <c r="A50" s="34"/>
      <c r="B50" s="34"/>
      <c r="C50" s="34"/>
      <c r="D50" s="34" t="s">
        <v>22</v>
      </c>
      <c r="E50" s="47" t="s">
        <v>134</v>
      </c>
      <c r="F50" s="21">
        <v>200</v>
      </c>
      <c r="G50" s="23">
        <v>6.2</v>
      </c>
      <c r="H50" s="23">
        <v>4.8</v>
      </c>
      <c r="I50" s="21">
        <v>24</v>
      </c>
      <c r="J50" s="23">
        <v>164.6</v>
      </c>
      <c r="K50" s="37">
        <v>161</v>
      </c>
      <c r="L50" s="35"/>
    </row>
    <row r="51" spans="1:12" ht="13.8" x14ac:dyDescent="0.25">
      <c r="A51" s="34"/>
      <c r="B51" s="34"/>
      <c r="C51" s="34"/>
      <c r="D51" s="34" t="s">
        <v>23</v>
      </c>
      <c r="E51" s="17" t="s">
        <v>47</v>
      </c>
      <c r="F51" s="17">
        <v>50</v>
      </c>
      <c r="G51" s="17">
        <v>3.8</v>
      </c>
      <c r="H51" s="17">
        <v>0.4</v>
      </c>
      <c r="I51" s="17">
        <v>24.6</v>
      </c>
      <c r="J51" s="17">
        <v>117.5</v>
      </c>
      <c r="K51" s="17">
        <v>119</v>
      </c>
      <c r="L51" s="35"/>
    </row>
    <row r="52" spans="1:12" ht="13.8" x14ac:dyDescent="0.25">
      <c r="A52" s="34"/>
      <c r="B52" s="34"/>
      <c r="C52" s="34"/>
      <c r="D52" s="34" t="s">
        <v>24</v>
      </c>
      <c r="E52" s="37"/>
      <c r="F52" s="37"/>
      <c r="G52" s="37"/>
      <c r="H52" s="37"/>
      <c r="I52" s="37"/>
      <c r="J52" s="37"/>
      <c r="K52" s="37"/>
      <c r="L52" s="35"/>
    </row>
    <row r="53" spans="1:12" ht="13.8" x14ac:dyDescent="0.25">
      <c r="A53" s="34"/>
      <c r="B53" s="34"/>
      <c r="C53" s="34"/>
      <c r="D53" s="34" t="s">
        <v>27</v>
      </c>
      <c r="E53" s="47" t="s">
        <v>48</v>
      </c>
      <c r="F53" s="21">
        <v>20</v>
      </c>
      <c r="G53" s="22">
        <v>0.16</v>
      </c>
      <c r="H53" s="23">
        <v>14.4</v>
      </c>
      <c r="I53" s="22">
        <v>0.26</v>
      </c>
      <c r="J53" s="22">
        <v>130.86000000000001</v>
      </c>
      <c r="K53" s="37">
        <v>2</v>
      </c>
      <c r="L53" s="35"/>
    </row>
    <row r="54" spans="1:12" ht="13.8" x14ac:dyDescent="0.25">
      <c r="A54" s="34"/>
      <c r="B54" s="34"/>
      <c r="C54" s="34"/>
      <c r="D54" s="54"/>
      <c r="E54" s="37"/>
      <c r="F54" s="37"/>
      <c r="G54" s="37"/>
      <c r="H54" s="37"/>
      <c r="I54" s="37"/>
      <c r="J54" s="37"/>
      <c r="K54" s="37"/>
      <c r="L54" s="35"/>
    </row>
    <row r="55" spans="1:12" ht="13.8" x14ac:dyDescent="0.25">
      <c r="A55" s="34"/>
      <c r="B55" s="34"/>
      <c r="C55" s="34"/>
      <c r="D55" s="55" t="s">
        <v>39</v>
      </c>
      <c r="E55" s="38"/>
      <c r="F55" s="38">
        <f>SUM(F48:F54)</f>
        <v>570</v>
      </c>
      <c r="G55" s="38">
        <f>SUM(G48:G54)</f>
        <v>24.81</v>
      </c>
      <c r="H55" s="38">
        <f>SUM(H48:H54)</f>
        <v>33.65</v>
      </c>
      <c r="I55" s="38">
        <f>SUM(I48:I54)</f>
        <v>91.910000000000011</v>
      </c>
      <c r="J55" s="38">
        <f>SUM(J48:J54)</f>
        <v>769.86</v>
      </c>
      <c r="K55" s="38"/>
      <c r="L55" s="38">
        <f>SUM(L48:L54)</f>
        <v>0</v>
      </c>
    </row>
    <row r="56" spans="1:12" ht="13.8" x14ac:dyDescent="0.25">
      <c r="A56" s="34">
        <f>A48</f>
        <v>1</v>
      </c>
      <c r="B56" s="34">
        <f>B48</f>
        <v>2</v>
      </c>
      <c r="C56" s="34" t="s">
        <v>25</v>
      </c>
      <c r="D56" s="56" t="s">
        <v>24</v>
      </c>
      <c r="E56" s="35"/>
      <c r="F56" s="35"/>
      <c r="G56" s="35"/>
      <c r="H56" s="35"/>
      <c r="I56" s="35"/>
      <c r="J56" s="35"/>
      <c r="K56" s="35"/>
      <c r="L56" s="35"/>
    </row>
    <row r="57" spans="1:12" ht="13.8" x14ac:dyDescent="0.25">
      <c r="A57" s="34"/>
      <c r="B57" s="34"/>
      <c r="C57" s="34"/>
      <c r="D57" s="34" t="s">
        <v>27</v>
      </c>
      <c r="E57" s="17" t="s">
        <v>64</v>
      </c>
      <c r="F57" s="17">
        <v>55</v>
      </c>
      <c r="G57" s="17">
        <v>6.7</v>
      </c>
      <c r="H57" s="17">
        <v>12.9</v>
      </c>
      <c r="I57" s="17">
        <v>7.3</v>
      </c>
      <c r="J57" s="17">
        <v>123</v>
      </c>
      <c r="K57" s="17">
        <v>163</v>
      </c>
      <c r="L57" s="35"/>
    </row>
    <row r="58" spans="1:12" ht="13.8" x14ac:dyDescent="0.25">
      <c r="A58" s="34"/>
      <c r="B58" s="34"/>
      <c r="C58" s="34"/>
      <c r="D58" s="56" t="s">
        <v>38</v>
      </c>
      <c r="E58" s="17" t="s">
        <v>65</v>
      </c>
      <c r="F58" s="17">
        <v>150</v>
      </c>
      <c r="G58" s="17">
        <v>1.8</v>
      </c>
      <c r="H58" s="17">
        <v>0</v>
      </c>
      <c r="I58" s="17">
        <v>17.2</v>
      </c>
      <c r="J58" s="17">
        <v>76</v>
      </c>
      <c r="K58" s="17">
        <v>137</v>
      </c>
      <c r="L58" s="35"/>
    </row>
    <row r="59" spans="1:12" ht="13.8" x14ac:dyDescent="0.25">
      <c r="A59" s="34"/>
      <c r="B59" s="34"/>
      <c r="C59" s="34"/>
      <c r="D59" s="55" t="s">
        <v>39</v>
      </c>
      <c r="E59" s="38"/>
      <c r="F59" s="38">
        <f>SUM(F56:F58)</f>
        <v>205</v>
      </c>
      <c r="G59" s="38">
        <f>SUM(G56:G58)</f>
        <v>8.5</v>
      </c>
      <c r="H59" s="38">
        <f>SUM(H56:H58)</f>
        <v>12.9</v>
      </c>
      <c r="I59" s="38">
        <f>SUM(I56:I58)</f>
        <v>24.5</v>
      </c>
      <c r="J59" s="38">
        <f>SUM(J56:J58)</f>
        <v>199</v>
      </c>
      <c r="K59" s="38"/>
      <c r="L59" s="38">
        <f ca="1">SUM(L56:L64)</f>
        <v>0</v>
      </c>
    </row>
    <row r="60" spans="1:12" ht="13.8" x14ac:dyDescent="0.25">
      <c r="A60" s="34">
        <f>A48</f>
        <v>1</v>
      </c>
      <c r="B60" s="34">
        <f>B48</f>
        <v>2</v>
      </c>
      <c r="C60" s="34" t="s">
        <v>26</v>
      </c>
      <c r="D60" s="34" t="s">
        <v>27</v>
      </c>
      <c r="E60" s="19" t="s">
        <v>66</v>
      </c>
      <c r="F60" s="17">
        <v>100</v>
      </c>
      <c r="G60" s="17">
        <v>1.86</v>
      </c>
      <c r="H60" s="17">
        <v>7.12</v>
      </c>
      <c r="I60" s="17">
        <v>10.039999999999999</v>
      </c>
      <c r="J60" s="17">
        <v>114.37</v>
      </c>
      <c r="K60" s="18">
        <v>13</v>
      </c>
      <c r="L60" s="35"/>
    </row>
    <row r="61" spans="1:12" ht="13.8" x14ac:dyDescent="0.25">
      <c r="A61" s="34"/>
      <c r="B61" s="34"/>
      <c r="C61" s="34"/>
      <c r="D61" s="34" t="s">
        <v>28</v>
      </c>
      <c r="E61" s="19" t="s">
        <v>67</v>
      </c>
      <c r="F61" s="17">
        <v>250</v>
      </c>
      <c r="G61" s="28">
        <v>6.22</v>
      </c>
      <c r="H61" s="28">
        <v>7.59</v>
      </c>
      <c r="I61" s="28">
        <v>15.9</v>
      </c>
      <c r="J61" s="28">
        <v>156.88</v>
      </c>
      <c r="K61" s="17">
        <v>36</v>
      </c>
      <c r="L61" s="35"/>
    </row>
    <row r="62" spans="1:12" ht="13.8" x14ac:dyDescent="0.25">
      <c r="A62" s="34"/>
      <c r="B62" s="34"/>
      <c r="C62" s="34"/>
      <c r="D62" s="34" t="s">
        <v>29</v>
      </c>
      <c r="E62" s="19" t="s">
        <v>68</v>
      </c>
      <c r="F62" s="19">
        <v>100</v>
      </c>
      <c r="G62" s="28">
        <v>18.54</v>
      </c>
      <c r="H62" s="28">
        <v>15.4</v>
      </c>
      <c r="I62" s="28">
        <v>11.88</v>
      </c>
      <c r="J62" s="28">
        <v>261.01</v>
      </c>
      <c r="K62" s="17">
        <v>84</v>
      </c>
      <c r="L62" s="35"/>
    </row>
    <row r="63" spans="1:12" ht="13.8" x14ac:dyDescent="0.25">
      <c r="A63" s="34"/>
      <c r="B63" s="34"/>
      <c r="C63" s="34"/>
      <c r="D63" s="34" t="s">
        <v>30</v>
      </c>
      <c r="E63" s="17" t="s">
        <v>69</v>
      </c>
      <c r="F63" s="19">
        <v>180</v>
      </c>
      <c r="G63" s="46">
        <v>3.99</v>
      </c>
      <c r="H63" s="46">
        <v>4.57</v>
      </c>
      <c r="I63" s="46">
        <v>31.25</v>
      </c>
      <c r="J63" s="46">
        <v>181.35</v>
      </c>
      <c r="K63" s="17">
        <v>51</v>
      </c>
      <c r="L63" s="35"/>
    </row>
    <row r="64" spans="1:12" ht="27.6" x14ac:dyDescent="0.25">
      <c r="A64" s="34"/>
      <c r="B64" s="34"/>
      <c r="C64" s="34"/>
      <c r="D64" s="34" t="s">
        <v>31</v>
      </c>
      <c r="E64" s="19" t="s">
        <v>143</v>
      </c>
      <c r="F64" s="19">
        <v>200</v>
      </c>
      <c r="G64" s="18">
        <v>0.25</v>
      </c>
      <c r="H64" s="18">
        <v>0</v>
      </c>
      <c r="I64" s="18">
        <v>12.73</v>
      </c>
      <c r="J64" s="18">
        <v>51.3</v>
      </c>
      <c r="K64" s="17">
        <v>216</v>
      </c>
      <c r="L64" s="35"/>
    </row>
    <row r="65" spans="1:12" ht="13.8" x14ac:dyDescent="0.25">
      <c r="A65" s="34"/>
      <c r="B65" s="34"/>
      <c r="C65" s="34"/>
      <c r="D65" s="34" t="s">
        <v>32</v>
      </c>
      <c r="E65" s="17" t="s">
        <v>47</v>
      </c>
      <c r="F65" s="21">
        <v>100</v>
      </c>
      <c r="G65" s="22">
        <v>7.6</v>
      </c>
      <c r="H65" s="22">
        <v>0.8</v>
      </c>
      <c r="I65" s="22">
        <v>49.2</v>
      </c>
      <c r="J65" s="21">
        <v>235</v>
      </c>
      <c r="K65" s="28">
        <v>119</v>
      </c>
      <c r="L65" s="35"/>
    </row>
    <row r="66" spans="1:12" ht="13.8" x14ac:dyDescent="0.25">
      <c r="A66" s="34"/>
      <c r="B66" s="34"/>
      <c r="C66" s="34"/>
      <c r="D66" s="34" t="s">
        <v>33</v>
      </c>
      <c r="E66" s="17" t="s">
        <v>55</v>
      </c>
      <c r="F66" s="17">
        <v>60</v>
      </c>
      <c r="G66" s="17">
        <v>3.4</v>
      </c>
      <c r="H66" s="17">
        <v>0.66</v>
      </c>
      <c r="I66" s="17">
        <v>22.32</v>
      </c>
      <c r="J66" s="17">
        <v>108.78</v>
      </c>
      <c r="K66" s="17">
        <v>120</v>
      </c>
      <c r="L66" s="35"/>
    </row>
    <row r="67" spans="1:12" ht="13.8" x14ac:dyDescent="0.25">
      <c r="A67" s="34"/>
      <c r="B67" s="34"/>
      <c r="C67" s="34"/>
      <c r="D67" s="54"/>
      <c r="E67" s="35"/>
      <c r="F67" s="35"/>
      <c r="G67" s="35"/>
      <c r="H67" s="35"/>
      <c r="I67" s="35"/>
      <c r="J67" s="35"/>
      <c r="K67" s="35"/>
      <c r="L67" s="35"/>
    </row>
    <row r="68" spans="1:12" ht="13.8" x14ac:dyDescent="0.25">
      <c r="A68" s="34"/>
      <c r="B68" s="34"/>
      <c r="C68" s="34"/>
      <c r="D68" s="54"/>
      <c r="E68" s="35"/>
      <c r="F68" s="35"/>
      <c r="G68" s="35"/>
      <c r="H68" s="35"/>
      <c r="I68" s="35"/>
      <c r="J68" s="35"/>
      <c r="K68" s="35"/>
      <c r="L68" s="35"/>
    </row>
    <row r="69" spans="1:12" ht="13.8" x14ac:dyDescent="0.25">
      <c r="A69" s="34"/>
      <c r="B69" s="34"/>
      <c r="C69" s="34"/>
      <c r="D69" s="55" t="s">
        <v>39</v>
      </c>
      <c r="E69" s="38"/>
      <c r="F69" s="38">
        <f>SUM(F60:F68)</f>
        <v>990</v>
      </c>
      <c r="G69" s="38">
        <f>SUM(G60:G68)</f>
        <v>41.86</v>
      </c>
      <c r="H69" s="38">
        <f>SUM(H60:H68)</f>
        <v>36.139999999999993</v>
      </c>
      <c r="I69" s="38">
        <f>SUM(I60:I68)</f>
        <v>153.32</v>
      </c>
      <c r="J69" s="38">
        <f>SUM(J60:J68)</f>
        <v>1108.69</v>
      </c>
      <c r="K69" s="38"/>
      <c r="L69" s="38">
        <f ca="1">SUM(L66:L74)</f>
        <v>0</v>
      </c>
    </row>
    <row r="70" spans="1:12" ht="13.8" x14ac:dyDescent="0.25">
      <c r="A70" s="34">
        <f>A48</f>
        <v>1</v>
      </c>
      <c r="B70" s="34">
        <f>B48</f>
        <v>2</v>
      </c>
      <c r="C70" s="34" t="s">
        <v>34</v>
      </c>
      <c r="D70" s="56" t="s">
        <v>35</v>
      </c>
      <c r="E70" s="35"/>
      <c r="F70" s="35"/>
      <c r="G70" s="35"/>
      <c r="H70" s="35"/>
      <c r="I70" s="35"/>
      <c r="J70" s="35"/>
      <c r="K70" s="35"/>
      <c r="L70" s="35"/>
    </row>
    <row r="71" spans="1:12" ht="13.8" x14ac:dyDescent="0.25">
      <c r="A71" s="34"/>
      <c r="B71" s="34"/>
      <c r="C71" s="34"/>
      <c r="D71" s="56" t="s">
        <v>31</v>
      </c>
      <c r="E71" s="35"/>
      <c r="F71" s="35"/>
      <c r="G71" s="35"/>
      <c r="H71" s="35"/>
      <c r="I71" s="35"/>
      <c r="J71" s="35"/>
      <c r="K71" s="35"/>
      <c r="L71" s="35"/>
    </row>
    <row r="72" spans="1:12" ht="13.8" x14ac:dyDescent="0.25">
      <c r="A72" s="34"/>
      <c r="B72" s="34"/>
      <c r="C72" s="34"/>
      <c r="D72" s="34" t="s">
        <v>27</v>
      </c>
      <c r="E72" s="17" t="s">
        <v>71</v>
      </c>
      <c r="F72" s="17">
        <v>150</v>
      </c>
      <c r="G72" s="17">
        <v>0.6</v>
      </c>
      <c r="H72" s="17">
        <v>0.45</v>
      </c>
      <c r="I72" s="17">
        <v>12.3</v>
      </c>
      <c r="J72" s="17">
        <v>54.9</v>
      </c>
      <c r="K72" s="17">
        <v>25</v>
      </c>
      <c r="L72" s="35"/>
    </row>
    <row r="73" spans="1:12" ht="13.8" x14ac:dyDescent="0.25">
      <c r="A73" s="34"/>
      <c r="B73" s="34"/>
      <c r="C73" s="34"/>
      <c r="D73" s="54"/>
      <c r="E73" s="35"/>
      <c r="F73" s="35"/>
      <c r="G73" s="35"/>
      <c r="H73" s="35"/>
      <c r="I73" s="35"/>
      <c r="J73" s="35"/>
      <c r="K73" s="35"/>
      <c r="L73" s="35"/>
    </row>
    <row r="74" spans="1:12" ht="13.8" x14ac:dyDescent="0.25">
      <c r="A74" s="34"/>
      <c r="B74" s="34"/>
      <c r="C74" s="34"/>
      <c r="D74" s="55" t="s">
        <v>39</v>
      </c>
      <c r="E74" s="38"/>
      <c r="F74" s="38">
        <f>SUM(F70:F73)</f>
        <v>150</v>
      </c>
      <c r="G74" s="38">
        <f>SUM(G70:G73)</f>
        <v>0.6</v>
      </c>
      <c r="H74" s="38">
        <f>SUM(H70:H73)</f>
        <v>0.45</v>
      </c>
      <c r="I74" s="38">
        <f>SUM(I70:I73)</f>
        <v>12.3</v>
      </c>
      <c r="J74" s="38">
        <f>SUM(J70:J73)</f>
        <v>54.9</v>
      </c>
      <c r="K74" s="38"/>
      <c r="L74" s="38">
        <f ca="1">SUM(L67:L73)</f>
        <v>0</v>
      </c>
    </row>
    <row r="75" spans="1:12" ht="13.8" x14ac:dyDescent="0.25">
      <c r="A75" s="34">
        <f>A48</f>
        <v>1</v>
      </c>
      <c r="B75" s="34">
        <f>B48</f>
        <v>2</v>
      </c>
      <c r="C75" s="34" t="s">
        <v>36</v>
      </c>
      <c r="D75" s="34" t="s">
        <v>21</v>
      </c>
      <c r="E75" s="19" t="s">
        <v>72</v>
      </c>
      <c r="F75" s="19">
        <v>100</v>
      </c>
      <c r="G75" s="28">
        <v>20.54</v>
      </c>
      <c r="H75" s="28">
        <v>20.6</v>
      </c>
      <c r="I75" s="28">
        <v>3.99</v>
      </c>
      <c r="J75" s="28">
        <v>284.44</v>
      </c>
      <c r="K75" s="17">
        <v>126</v>
      </c>
      <c r="L75" s="35"/>
    </row>
    <row r="76" spans="1:12" ht="13.8" x14ac:dyDescent="0.25">
      <c r="A76" s="34"/>
      <c r="B76" s="34"/>
      <c r="C76" s="34"/>
      <c r="D76" s="34" t="s">
        <v>30</v>
      </c>
      <c r="E76" s="19" t="s">
        <v>73</v>
      </c>
      <c r="F76" s="17">
        <v>180</v>
      </c>
      <c r="G76" s="28">
        <v>4.32</v>
      </c>
      <c r="H76" s="28">
        <v>5.94</v>
      </c>
      <c r="I76" s="28">
        <v>29.52</v>
      </c>
      <c r="J76" s="28">
        <v>187.92</v>
      </c>
      <c r="K76" s="17">
        <v>55</v>
      </c>
      <c r="L76" s="35"/>
    </row>
    <row r="77" spans="1:12" ht="13.8" x14ac:dyDescent="0.25">
      <c r="A77" s="34"/>
      <c r="B77" s="34"/>
      <c r="C77" s="34"/>
      <c r="D77" s="34" t="s">
        <v>31</v>
      </c>
      <c r="E77" s="17" t="s">
        <v>74</v>
      </c>
      <c r="F77" s="17">
        <v>200</v>
      </c>
      <c r="G77" s="17">
        <v>0</v>
      </c>
      <c r="H77" s="17">
        <v>0</v>
      </c>
      <c r="I77" s="17">
        <v>19.600000000000001</v>
      </c>
      <c r="J77" s="17">
        <v>78</v>
      </c>
      <c r="K77" s="17">
        <v>107</v>
      </c>
      <c r="L77" s="35"/>
    </row>
    <row r="78" spans="1:12" ht="13.8" x14ac:dyDescent="0.25">
      <c r="A78" s="34"/>
      <c r="B78" s="34"/>
      <c r="C78" s="34"/>
      <c r="D78" s="61" t="s">
        <v>33</v>
      </c>
      <c r="E78" s="17" t="s">
        <v>55</v>
      </c>
      <c r="F78" s="17">
        <v>60</v>
      </c>
      <c r="G78" s="17">
        <v>3.42</v>
      </c>
      <c r="H78" s="17">
        <v>0.66</v>
      </c>
      <c r="I78" s="17">
        <v>22.3</v>
      </c>
      <c r="J78" s="17">
        <v>108.7</v>
      </c>
      <c r="K78" s="64">
        <v>120</v>
      </c>
      <c r="L78" s="63"/>
    </row>
    <row r="79" spans="1:12" ht="13.8" x14ac:dyDescent="0.25">
      <c r="A79" s="34"/>
      <c r="B79" s="34"/>
      <c r="C79" s="34"/>
      <c r="D79" s="62" t="s">
        <v>27</v>
      </c>
      <c r="E79" s="19" t="s">
        <v>133</v>
      </c>
      <c r="F79" s="19">
        <v>100</v>
      </c>
      <c r="G79" s="18">
        <v>2</v>
      </c>
      <c r="H79" s="18">
        <v>9</v>
      </c>
      <c r="I79" s="18">
        <v>8.5299999999999994</v>
      </c>
      <c r="J79" s="18">
        <v>122</v>
      </c>
      <c r="K79" s="65">
        <v>135</v>
      </c>
      <c r="L79" s="63"/>
    </row>
    <row r="80" spans="1:12" ht="13.8" x14ac:dyDescent="0.25">
      <c r="A80" s="34"/>
      <c r="B80" s="34"/>
      <c r="C80" s="34"/>
      <c r="D80" s="54"/>
      <c r="E80" s="35"/>
      <c r="F80" s="35"/>
      <c r="G80" s="35"/>
      <c r="H80" s="35"/>
      <c r="I80" s="35"/>
      <c r="J80" s="35"/>
      <c r="K80" s="35"/>
      <c r="L80" s="35"/>
    </row>
    <row r="81" spans="1:12" ht="13.8" x14ac:dyDescent="0.25">
      <c r="A81" s="34"/>
      <c r="B81" s="34"/>
      <c r="C81" s="34"/>
      <c r="D81" s="55" t="s">
        <v>39</v>
      </c>
      <c r="E81" s="38"/>
      <c r="F81" s="38">
        <f>SUM(F75:F80)</f>
        <v>640</v>
      </c>
      <c r="G81" s="38">
        <f>SUM(G75:G80)</f>
        <v>30.28</v>
      </c>
      <c r="H81" s="38">
        <f>SUM(H75:H80)</f>
        <v>36.200000000000003</v>
      </c>
      <c r="I81" s="38">
        <f>SUM(I75:I80)</f>
        <v>83.94</v>
      </c>
      <c r="J81" s="38">
        <f>SUM(J75:J80)</f>
        <v>781.06000000000006</v>
      </c>
      <c r="K81" s="38"/>
      <c r="L81" s="38">
        <f ca="1">SUM(L75:L83)</f>
        <v>0</v>
      </c>
    </row>
    <row r="82" spans="1:12" ht="13.8" x14ac:dyDescent="0.25">
      <c r="A82" s="34">
        <f>A48</f>
        <v>1</v>
      </c>
      <c r="B82" s="34">
        <f>B48</f>
        <v>2</v>
      </c>
      <c r="C82" s="34" t="s">
        <v>37</v>
      </c>
      <c r="D82" s="56" t="s">
        <v>38</v>
      </c>
      <c r="E82" s="35"/>
      <c r="F82" s="35"/>
      <c r="G82" s="35"/>
      <c r="H82" s="35"/>
      <c r="I82" s="35"/>
      <c r="J82" s="35"/>
      <c r="K82" s="35"/>
      <c r="L82" s="35"/>
    </row>
    <row r="83" spans="1:12" ht="13.8" x14ac:dyDescent="0.25">
      <c r="A83" s="34"/>
      <c r="B83" s="34"/>
      <c r="C83" s="34"/>
      <c r="D83" s="56" t="s">
        <v>35</v>
      </c>
      <c r="E83" s="35"/>
      <c r="F83" s="35"/>
      <c r="G83" s="35"/>
      <c r="H83" s="35"/>
      <c r="I83" s="35"/>
      <c r="J83" s="35"/>
      <c r="K83" s="35"/>
      <c r="L83" s="35"/>
    </row>
    <row r="84" spans="1:12" ht="13.8" x14ac:dyDescent="0.25">
      <c r="A84" s="34"/>
      <c r="B84" s="34"/>
      <c r="C84" s="34"/>
      <c r="D84" s="56" t="s">
        <v>31</v>
      </c>
      <c r="E84" s="35"/>
      <c r="F84" s="35"/>
      <c r="G84" s="35"/>
      <c r="H84" s="35"/>
      <c r="I84" s="35"/>
      <c r="J84" s="35"/>
      <c r="K84" s="35"/>
      <c r="L84" s="35"/>
    </row>
    <row r="85" spans="1:12" ht="13.8" x14ac:dyDescent="0.25">
      <c r="A85" s="34"/>
      <c r="B85" s="34"/>
      <c r="C85" s="34"/>
      <c r="D85" s="56" t="s">
        <v>24</v>
      </c>
      <c r="E85" s="35"/>
      <c r="F85" s="35"/>
      <c r="G85" s="35"/>
      <c r="H85" s="35"/>
      <c r="I85" s="35"/>
      <c r="J85" s="35"/>
      <c r="K85" s="35"/>
      <c r="L85" s="35"/>
    </row>
    <row r="86" spans="1:12" ht="13.8" x14ac:dyDescent="0.25">
      <c r="A86" s="34"/>
      <c r="B86" s="34"/>
      <c r="C86" s="34"/>
      <c r="D86" s="54"/>
      <c r="E86" s="35"/>
      <c r="F86" s="35"/>
      <c r="G86" s="35"/>
      <c r="H86" s="35"/>
      <c r="I86" s="35"/>
      <c r="J86" s="35"/>
      <c r="K86" s="35"/>
      <c r="L86" s="35"/>
    </row>
    <row r="87" spans="1:12" ht="13.8" x14ac:dyDescent="0.25">
      <c r="A87" s="34"/>
      <c r="B87" s="34"/>
      <c r="C87" s="34"/>
      <c r="D87" s="54"/>
      <c r="E87" s="35"/>
      <c r="F87" s="35"/>
      <c r="G87" s="35"/>
      <c r="H87" s="35"/>
      <c r="I87" s="35"/>
      <c r="J87" s="35"/>
      <c r="K87" s="35"/>
      <c r="L87" s="35"/>
    </row>
    <row r="88" spans="1:12" ht="13.8" x14ac:dyDescent="0.25">
      <c r="A88" s="34"/>
      <c r="B88" s="34"/>
      <c r="C88" s="34"/>
      <c r="D88" s="55" t="s">
        <v>39</v>
      </c>
      <c r="E88" s="38"/>
      <c r="F88" s="38">
        <f>SUM(F82:F87)</f>
        <v>0</v>
      </c>
      <c r="G88" s="38">
        <f>SUM(G82:G87)</f>
        <v>0</v>
      </c>
      <c r="H88" s="38">
        <f>SUM(H82:H87)</f>
        <v>0</v>
      </c>
      <c r="I88" s="38">
        <f>SUM(I82:I87)</f>
        <v>0</v>
      </c>
      <c r="J88" s="38">
        <f>SUM(J82:J87)</f>
        <v>0</v>
      </c>
      <c r="K88" s="38"/>
      <c r="L88" s="38">
        <f ca="1">SUM(L82:L90)</f>
        <v>0</v>
      </c>
    </row>
    <row r="89" spans="1:12" ht="15.75" customHeight="1" thickBot="1" x14ac:dyDescent="0.3">
      <c r="A89" s="44">
        <f>A48</f>
        <v>1</v>
      </c>
      <c r="B89" s="44">
        <f>B48</f>
        <v>2</v>
      </c>
      <c r="C89" s="73" t="s">
        <v>4</v>
      </c>
      <c r="D89" s="74"/>
      <c r="E89" s="45"/>
      <c r="F89" s="45">
        <f>F55+F59+F69+F74+F81+F88</f>
        <v>2555</v>
      </c>
      <c r="G89" s="45">
        <f>G55+G59+G69+G74+G81+G88</f>
        <v>106.05</v>
      </c>
      <c r="H89" s="45">
        <f>H55+H59+H69+H74+H81+H88</f>
        <v>119.34</v>
      </c>
      <c r="I89" s="45">
        <f>I55+I59+I69+I74+I81+I88</f>
        <v>365.97</v>
      </c>
      <c r="J89" s="45">
        <f>J55+J59+J69+J74+J81+J88</f>
        <v>2913.51</v>
      </c>
      <c r="K89" s="45"/>
      <c r="L89" s="45">
        <f ca="1">L55+L59+L69+L74+L81+L88</f>
        <v>0</v>
      </c>
    </row>
    <row r="90" spans="1:12" ht="13.8" x14ac:dyDescent="0.25">
      <c r="A90" s="32">
        <v>1</v>
      </c>
      <c r="B90" s="32">
        <v>3</v>
      </c>
      <c r="C90" s="32" t="s">
        <v>20</v>
      </c>
      <c r="D90" s="32" t="s">
        <v>21</v>
      </c>
      <c r="E90" s="17" t="s">
        <v>75</v>
      </c>
      <c r="F90" s="17">
        <v>250</v>
      </c>
      <c r="G90" s="17">
        <v>8.25</v>
      </c>
      <c r="H90" s="17">
        <v>9</v>
      </c>
      <c r="I90" s="17">
        <v>30.25</v>
      </c>
      <c r="J90" s="17">
        <v>236.5</v>
      </c>
      <c r="K90" s="17">
        <v>206</v>
      </c>
      <c r="L90" s="33"/>
    </row>
    <row r="91" spans="1:12" ht="13.8" x14ac:dyDescent="0.25">
      <c r="A91" s="34"/>
      <c r="B91" s="34"/>
      <c r="C91" s="34"/>
      <c r="D91" s="34" t="s">
        <v>27</v>
      </c>
      <c r="E91" s="47" t="s">
        <v>48</v>
      </c>
      <c r="F91" s="21">
        <v>20</v>
      </c>
      <c r="G91" s="22">
        <v>0.16</v>
      </c>
      <c r="H91" s="23">
        <v>14.4</v>
      </c>
      <c r="I91" s="22">
        <v>0.26</v>
      </c>
      <c r="J91" s="22">
        <v>130.86000000000001</v>
      </c>
      <c r="K91" s="37">
        <v>2</v>
      </c>
      <c r="L91" s="35"/>
    </row>
    <row r="92" spans="1:12" ht="13.8" x14ac:dyDescent="0.25">
      <c r="A92" s="34"/>
      <c r="B92" s="34"/>
      <c r="C92" s="34"/>
      <c r="D92" s="34" t="s">
        <v>22</v>
      </c>
      <c r="E92" s="17" t="s">
        <v>76</v>
      </c>
      <c r="F92" s="17">
        <v>200</v>
      </c>
      <c r="G92" s="17">
        <v>1.8</v>
      </c>
      <c r="H92" s="17">
        <v>1.2</v>
      </c>
      <c r="I92" s="17">
        <v>13.2</v>
      </c>
      <c r="J92" s="17">
        <v>69.900000000000006</v>
      </c>
      <c r="K92" s="17">
        <v>112</v>
      </c>
      <c r="L92" s="35"/>
    </row>
    <row r="93" spans="1:12" ht="13.8" x14ac:dyDescent="0.25">
      <c r="A93" s="34"/>
      <c r="B93" s="34"/>
      <c r="C93" s="34"/>
      <c r="D93" s="34" t="s">
        <v>23</v>
      </c>
      <c r="E93" s="17" t="s">
        <v>47</v>
      </c>
      <c r="F93" s="17">
        <v>50</v>
      </c>
      <c r="G93" s="17">
        <v>3.8</v>
      </c>
      <c r="H93" s="17">
        <v>0.4</v>
      </c>
      <c r="I93" s="17">
        <v>24.6</v>
      </c>
      <c r="J93" s="17">
        <v>117.5</v>
      </c>
      <c r="K93" s="17">
        <v>119</v>
      </c>
      <c r="L93" s="35"/>
    </row>
    <row r="94" spans="1:12" ht="13.8" x14ac:dyDescent="0.25">
      <c r="A94" s="34"/>
      <c r="B94" s="34"/>
      <c r="C94" s="34"/>
      <c r="D94" s="34" t="s">
        <v>24</v>
      </c>
      <c r="E94" s="37"/>
      <c r="F94" s="37"/>
      <c r="G94" s="37"/>
      <c r="H94" s="37"/>
      <c r="I94" s="37"/>
      <c r="J94" s="37"/>
      <c r="K94" s="37"/>
      <c r="L94" s="35"/>
    </row>
    <row r="95" spans="1:12" ht="13.8" x14ac:dyDescent="0.25">
      <c r="A95" s="34"/>
      <c r="B95" s="34"/>
      <c r="C95" s="34"/>
      <c r="D95" s="34" t="s">
        <v>27</v>
      </c>
      <c r="E95" s="47" t="s">
        <v>77</v>
      </c>
      <c r="F95" s="21">
        <v>20</v>
      </c>
      <c r="G95" s="22">
        <v>4.8</v>
      </c>
      <c r="H95" s="22">
        <v>4.72</v>
      </c>
      <c r="I95" s="21">
        <v>0</v>
      </c>
      <c r="J95" s="23">
        <v>62</v>
      </c>
      <c r="K95" s="37">
        <v>1</v>
      </c>
      <c r="L95" s="35"/>
    </row>
    <row r="96" spans="1:12" ht="13.8" x14ac:dyDescent="0.25">
      <c r="A96" s="34"/>
      <c r="B96" s="34"/>
      <c r="C96" s="34"/>
      <c r="D96" s="34" t="s">
        <v>33</v>
      </c>
      <c r="E96" s="17" t="s">
        <v>55</v>
      </c>
      <c r="F96" s="17">
        <v>30</v>
      </c>
      <c r="G96" s="17">
        <v>1.7</v>
      </c>
      <c r="H96" s="17">
        <v>0.33</v>
      </c>
      <c r="I96" s="17">
        <v>11.16</v>
      </c>
      <c r="J96" s="17">
        <v>54.39</v>
      </c>
      <c r="K96" s="17">
        <v>120</v>
      </c>
      <c r="L96" s="35"/>
    </row>
    <row r="97" spans="1:12" ht="13.8" x14ac:dyDescent="0.25">
      <c r="A97" s="34"/>
      <c r="B97" s="34"/>
      <c r="C97" s="34"/>
      <c r="D97" s="55" t="s">
        <v>39</v>
      </c>
      <c r="E97" s="38"/>
      <c r="F97" s="38">
        <f>SUM(F90:F96)</f>
        <v>570</v>
      </c>
      <c r="G97" s="38">
        <f>SUM(G90:G96)</f>
        <v>20.51</v>
      </c>
      <c r="H97" s="38">
        <f>SUM(H90:H96)</f>
        <v>30.049999999999994</v>
      </c>
      <c r="I97" s="38">
        <f>SUM(I90:I96)</f>
        <v>79.47</v>
      </c>
      <c r="J97" s="38">
        <f>SUM(J90:J96)</f>
        <v>671.15</v>
      </c>
      <c r="K97" s="38"/>
      <c r="L97" s="38">
        <f>SUM(L90:L96)</f>
        <v>0</v>
      </c>
    </row>
    <row r="98" spans="1:12" ht="13.8" x14ac:dyDescent="0.25">
      <c r="A98" s="34">
        <f>A90</f>
        <v>1</v>
      </c>
      <c r="B98" s="34">
        <f>B90</f>
        <v>3</v>
      </c>
      <c r="C98" s="34" t="s">
        <v>25</v>
      </c>
      <c r="D98" s="56" t="s">
        <v>24</v>
      </c>
      <c r="E98" s="35"/>
      <c r="F98" s="35"/>
      <c r="G98" s="35"/>
      <c r="H98" s="35"/>
      <c r="I98" s="35"/>
      <c r="J98" s="35"/>
      <c r="K98" s="35"/>
      <c r="L98" s="35"/>
    </row>
    <row r="99" spans="1:12" ht="13.8" x14ac:dyDescent="0.25">
      <c r="A99" s="34"/>
      <c r="B99" s="34"/>
      <c r="C99" s="34"/>
      <c r="D99" s="51" t="s">
        <v>57</v>
      </c>
      <c r="E99" s="17" t="s">
        <v>78</v>
      </c>
      <c r="F99" s="17">
        <v>40</v>
      </c>
      <c r="G99" s="17">
        <v>0.28000000000000003</v>
      </c>
      <c r="H99" s="17">
        <v>0</v>
      </c>
      <c r="I99" s="17">
        <v>29.2</v>
      </c>
      <c r="J99" s="17">
        <v>120.8</v>
      </c>
      <c r="K99" s="17">
        <v>162</v>
      </c>
      <c r="L99" s="35"/>
    </row>
    <row r="100" spans="1:12" ht="13.8" x14ac:dyDescent="0.25">
      <c r="A100" s="34"/>
      <c r="B100" s="34"/>
      <c r="C100" s="34"/>
      <c r="D100" s="51" t="s">
        <v>31</v>
      </c>
      <c r="E100" s="17" t="s">
        <v>79</v>
      </c>
      <c r="F100" s="17">
        <v>200</v>
      </c>
      <c r="G100" s="17">
        <v>0</v>
      </c>
      <c r="H100" s="17">
        <v>0</v>
      </c>
      <c r="I100" s="17">
        <v>24.2</v>
      </c>
      <c r="J100" s="17">
        <v>96.6</v>
      </c>
      <c r="K100" s="17">
        <v>107</v>
      </c>
      <c r="L100" s="35"/>
    </row>
    <row r="101" spans="1:12" ht="13.8" x14ac:dyDescent="0.25">
      <c r="A101" s="34"/>
      <c r="B101" s="34"/>
      <c r="C101" s="34"/>
      <c r="D101" s="55" t="s">
        <v>39</v>
      </c>
      <c r="E101" s="38"/>
      <c r="F101" s="38">
        <f>SUM(F98:F100)</f>
        <v>240</v>
      </c>
      <c r="G101" s="38">
        <f>SUM(G98:G100)</f>
        <v>0.28000000000000003</v>
      </c>
      <c r="H101" s="38">
        <f>SUM(H98:H100)</f>
        <v>0</v>
      </c>
      <c r="I101" s="38">
        <f>SUM(I98:I100)</f>
        <v>53.4</v>
      </c>
      <c r="J101" s="38">
        <f>SUM(J98:J100)</f>
        <v>217.39999999999998</v>
      </c>
      <c r="K101" s="38"/>
      <c r="L101" s="38">
        <f ca="1">SUM(L98:L106)</f>
        <v>0</v>
      </c>
    </row>
    <row r="102" spans="1:12" ht="13.8" x14ac:dyDescent="0.25">
      <c r="A102" s="34">
        <f>A90</f>
        <v>1</v>
      </c>
      <c r="B102" s="34">
        <f>B90</f>
        <v>3</v>
      </c>
      <c r="C102" s="34" t="s">
        <v>26</v>
      </c>
      <c r="D102" s="34" t="s">
        <v>27</v>
      </c>
      <c r="E102" s="19" t="s">
        <v>80</v>
      </c>
      <c r="F102" s="19">
        <v>100</v>
      </c>
      <c r="G102" s="18">
        <v>2.91</v>
      </c>
      <c r="H102" s="18">
        <v>0.18</v>
      </c>
      <c r="I102" s="18">
        <v>5.91</v>
      </c>
      <c r="J102" s="18">
        <v>36</v>
      </c>
      <c r="K102" s="17">
        <v>172</v>
      </c>
      <c r="L102" s="35"/>
    </row>
    <row r="103" spans="1:12" ht="13.8" x14ac:dyDescent="0.25">
      <c r="A103" s="34"/>
      <c r="B103" s="34"/>
      <c r="C103" s="34"/>
      <c r="D103" s="34" t="s">
        <v>28</v>
      </c>
      <c r="E103" s="19" t="s">
        <v>81</v>
      </c>
      <c r="F103" s="19">
        <v>250</v>
      </c>
      <c r="G103" s="28">
        <v>7.35</v>
      </c>
      <c r="H103" s="28">
        <v>11.02</v>
      </c>
      <c r="I103" s="28">
        <v>12</v>
      </c>
      <c r="J103" s="28">
        <v>177.75</v>
      </c>
      <c r="K103" s="17">
        <v>32</v>
      </c>
      <c r="L103" s="35"/>
    </row>
    <row r="104" spans="1:12" ht="13.8" x14ac:dyDescent="0.25">
      <c r="A104" s="34"/>
      <c r="B104" s="34"/>
      <c r="C104" s="34"/>
      <c r="D104" s="34" t="s">
        <v>29</v>
      </c>
      <c r="E104" s="19" t="s">
        <v>82</v>
      </c>
      <c r="F104" s="19">
        <v>100</v>
      </c>
      <c r="G104" s="18">
        <v>15.49</v>
      </c>
      <c r="H104" s="18">
        <v>17.98</v>
      </c>
      <c r="I104" s="18">
        <v>5.79</v>
      </c>
      <c r="J104" s="29">
        <v>249.12</v>
      </c>
      <c r="K104" s="17">
        <v>269</v>
      </c>
      <c r="L104" s="35"/>
    </row>
    <row r="105" spans="1:12" ht="13.8" x14ac:dyDescent="0.25">
      <c r="A105" s="34"/>
      <c r="B105" s="34"/>
      <c r="C105" s="34"/>
      <c r="D105" s="34" t="s">
        <v>30</v>
      </c>
      <c r="E105" s="19" t="s">
        <v>83</v>
      </c>
      <c r="F105" s="19">
        <v>180</v>
      </c>
      <c r="G105" s="28">
        <v>8.11</v>
      </c>
      <c r="H105" s="28">
        <v>4.72</v>
      </c>
      <c r="I105" s="28">
        <v>49.54</v>
      </c>
      <c r="J105" s="28">
        <v>272.97000000000003</v>
      </c>
      <c r="K105" s="17">
        <v>65</v>
      </c>
      <c r="L105" s="35"/>
    </row>
    <row r="106" spans="1:12" ht="13.8" x14ac:dyDescent="0.25">
      <c r="A106" s="34"/>
      <c r="B106" s="34"/>
      <c r="C106" s="34"/>
      <c r="D106" s="34" t="s">
        <v>31</v>
      </c>
      <c r="E106" s="17" t="s">
        <v>84</v>
      </c>
      <c r="F106" s="19">
        <v>200</v>
      </c>
      <c r="G106" s="18">
        <v>0</v>
      </c>
      <c r="H106" s="18">
        <v>0</v>
      </c>
      <c r="I106" s="18">
        <v>7.27</v>
      </c>
      <c r="J106" s="18">
        <v>28.73</v>
      </c>
      <c r="K106" s="17">
        <v>114</v>
      </c>
      <c r="L106" s="35"/>
    </row>
    <row r="107" spans="1:12" ht="13.8" x14ac:dyDescent="0.25">
      <c r="A107" s="34"/>
      <c r="B107" s="34"/>
      <c r="C107" s="34"/>
      <c r="D107" s="34" t="s">
        <v>32</v>
      </c>
      <c r="E107" s="17" t="s">
        <v>47</v>
      </c>
      <c r="F107" s="21">
        <v>100</v>
      </c>
      <c r="G107" s="22">
        <v>7.6</v>
      </c>
      <c r="H107" s="22">
        <v>0.8</v>
      </c>
      <c r="I107" s="22">
        <v>49.2</v>
      </c>
      <c r="J107" s="21">
        <v>235</v>
      </c>
      <c r="K107" s="28">
        <v>119</v>
      </c>
      <c r="L107" s="35"/>
    </row>
    <row r="108" spans="1:12" ht="13.8" x14ac:dyDescent="0.25">
      <c r="A108" s="34"/>
      <c r="B108" s="34"/>
      <c r="C108" s="34"/>
      <c r="D108" s="34" t="s">
        <v>33</v>
      </c>
      <c r="E108" s="17" t="s">
        <v>55</v>
      </c>
      <c r="F108" s="17">
        <v>60</v>
      </c>
      <c r="G108" s="17">
        <v>3.4</v>
      </c>
      <c r="H108" s="17">
        <v>0.66</v>
      </c>
      <c r="I108" s="17">
        <v>22.32</v>
      </c>
      <c r="J108" s="17">
        <v>108.78</v>
      </c>
      <c r="K108" s="17">
        <v>120</v>
      </c>
      <c r="L108" s="35"/>
    </row>
    <row r="109" spans="1:12" ht="13.8" x14ac:dyDescent="0.25">
      <c r="A109" s="34"/>
      <c r="B109" s="34"/>
      <c r="C109" s="34"/>
      <c r="D109" s="54"/>
      <c r="E109" s="37"/>
      <c r="F109" s="37"/>
      <c r="G109" s="37"/>
      <c r="H109" s="37"/>
      <c r="I109" s="37"/>
      <c r="J109" s="37"/>
      <c r="K109" s="37"/>
      <c r="L109" s="35"/>
    </row>
    <row r="110" spans="1:12" ht="13.8" x14ac:dyDescent="0.25">
      <c r="A110" s="34"/>
      <c r="B110" s="34"/>
      <c r="C110" s="34"/>
      <c r="D110" s="54"/>
      <c r="E110" s="35"/>
      <c r="F110" s="35"/>
      <c r="G110" s="35"/>
      <c r="H110" s="35"/>
      <c r="I110" s="35"/>
      <c r="J110" s="35"/>
      <c r="K110" s="35"/>
      <c r="L110" s="35"/>
    </row>
    <row r="111" spans="1:12" ht="13.8" x14ac:dyDescent="0.25">
      <c r="A111" s="34"/>
      <c r="B111" s="34"/>
      <c r="C111" s="34"/>
      <c r="D111" s="55" t="s">
        <v>39</v>
      </c>
      <c r="E111" s="38"/>
      <c r="F111" s="38">
        <f>SUM(F102:F110)</f>
        <v>990</v>
      </c>
      <c r="G111" s="38">
        <f>SUM(G102:G110)</f>
        <v>44.86</v>
      </c>
      <c r="H111" s="38">
        <f>SUM(H102:H110)</f>
        <v>35.359999999999992</v>
      </c>
      <c r="I111" s="38">
        <f>SUM(I102:I110)</f>
        <v>152.02999999999997</v>
      </c>
      <c r="J111" s="38">
        <f>SUM(J102:J110)</f>
        <v>1108.3500000000001</v>
      </c>
      <c r="K111" s="38"/>
      <c r="L111" s="38">
        <f ca="1">SUM(L108:L116)</f>
        <v>0</v>
      </c>
    </row>
    <row r="112" spans="1:12" ht="13.8" x14ac:dyDescent="0.25">
      <c r="A112" s="34">
        <f>A90</f>
        <v>1</v>
      </c>
      <c r="B112" s="34">
        <f>B90</f>
        <v>3</v>
      </c>
      <c r="C112" s="34" t="s">
        <v>34</v>
      </c>
      <c r="D112" s="56" t="s">
        <v>35</v>
      </c>
      <c r="E112" s="35"/>
      <c r="F112" s="35"/>
      <c r="G112" s="35"/>
      <c r="H112" s="35"/>
      <c r="I112" s="35"/>
      <c r="J112" s="35"/>
      <c r="K112" s="35"/>
      <c r="L112" s="35"/>
    </row>
    <row r="113" spans="1:12" ht="13.8" x14ac:dyDescent="0.25">
      <c r="A113" s="34"/>
      <c r="B113" s="34"/>
      <c r="C113" s="34"/>
      <c r="D113" s="56" t="s">
        <v>31</v>
      </c>
      <c r="E113" s="35"/>
      <c r="F113" s="35"/>
      <c r="G113" s="35"/>
      <c r="H113" s="35"/>
      <c r="I113" s="35"/>
      <c r="J113" s="35"/>
      <c r="K113" s="35"/>
      <c r="L113" s="35"/>
    </row>
    <row r="114" spans="1:12" ht="13.8" x14ac:dyDescent="0.25">
      <c r="A114" s="34"/>
      <c r="B114" s="34"/>
      <c r="C114" s="34"/>
      <c r="D114" s="51" t="s">
        <v>27</v>
      </c>
      <c r="E114" s="17" t="s">
        <v>85</v>
      </c>
      <c r="F114" s="17">
        <v>175</v>
      </c>
      <c r="G114" s="17">
        <v>18.190000000000001</v>
      </c>
      <c r="H114" s="17">
        <v>16.440000000000001</v>
      </c>
      <c r="I114" s="17">
        <v>75.94</v>
      </c>
      <c r="J114" s="17">
        <v>527.05999999999995</v>
      </c>
      <c r="K114" s="17">
        <v>404</v>
      </c>
      <c r="L114" s="35"/>
    </row>
    <row r="115" spans="1:12" ht="13.8" x14ac:dyDescent="0.25">
      <c r="A115" s="34"/>
      <c r="B115" s="34"/>
      <c r="C115" s="18"/>
      <c r="D115" s="34" t="s">
        <v>22</v>
      </c>
      <c r="E115" s="18" t="s">
        <v>90</v>
      </c>
      <c r="F115" s="17">
        <v>200</v>
      </c>
      <c r="G115" s="17">
        <v>5.6</v>
      </c>
      <c r="H115" s="17">
        <v>5</v>
      </c>
      <c r="I115" s="17">
        <v>9.1999999999999993</v>
      </c>
      <c r="J115" s="17">
        <v>104</v>
      </c>
      <c r="K115" s="18">
        <v>116</v>
      </c>
      <c r="L115" s="35"/>
    </row>
    <row r="116" spans="1:12" ht="13.8" x14ac:dyDescent="0.25">
      <c r="A116" s="34"/>
      <c r="B116" s="34"/>
      <c r="C116" s="34"/>
      <c r="D116" s="55" t="s">
        <v>39</v>
      </c>
      <c r="E116" s="38"/>
      <c r="F116" s="38">
        <f>SUM(F112:F115)</f>
        <v>375</v>
      </c>
      <c r="G116" s="38">
        <f>SUM(G112:G115)</f>
        <v>23.79</v>
      </c>
      <c r="H116" s="38">
        <f>SUM(H112:H115)</f>
        <v>21.44</v>
      </c>
      <c r="I116" s="38">
        <f>SUM(I112:I115)</f>
        <v>85.14</v>
      </c>
      <c r="J116" s="38">
        <f>SUM(J112:J115)</f>
        <v>631.05999999999995</v>
      </c>
      <c r="K116" s="38"/>
      <c r="L116" s="38">
        <f ca="1">SUM(L109:L115)</f>
        <v>0</v>
      </c>
    </row>
    <row r="117" spans="1:12" ht="13.8" x14ac:dyDescent="0.25">
      <c r="A117" s="34">
        <f>A90</f>
        <v>1</v>
      </c>
      <c r="B117" s="34">
        <f>B90</f>
        <v>3</v>
      </c>
      <c r="C117" s="34" t="s">
        <v>36</v>
      </c>
      <c r="D117" s="34" t="s">
        <v>21</v>
      </c>
      <c r="E117" s="17" t="s">
        <v>86</v>
      </c>
      <c r="F117" s="17">
        <v>100</v>
      </c>
      <c r="G117" s="17">
        <v>7.8</v>
      </c>
      <c r="H117" s="17">
        <v>15</v>
      </c>
      <c r="I117" s="17">
        <v>15.9</v>
      </c>
      <c r="J117" s="17">
        <v>168</v>
      </c>
      <c r="K117" s="17">
        <v>73</v>
      </c>
      <c r="L117" s="35"/>
    </row>
    <row r="118" spans="1:12" ht="13.8" x14ac:dyDescent="0.25">
      <c r="A118" s="34"/>
      <c r="B118" s="34"/>
      <c r="C118" s="34"/>
      <c r="D118" s="34" t="s">
        <v>30</v>
      </c>
      <c r="E118" s="17" t="s">
        <v>87</v>
      </c>
      <c r="F118" s="17">
        <v>180</v>
      </c>
      <c r="G118" s="28">
        <v>2.88</v>
      </c>
      <c r="H118" s="28">
        <v>8.2799999999999994</v>
      </c>
      <c r="I118" s="28">
        <v>16.920000000000002</v>
      </c>
      <c r="J118" s="28">
        <v>154.62</v>
      </c>
      <c r="K118" s="17">
        <v>22</v>
      </c>
      <c r="L118" s="35"/>
    </row>
    <row r="119" spans="1:12" ht="13.8" x14ac:dyDescent="0.25">
      <c r="A119" s="34"/>
      <c r="B119" s="34"/>
      <c r="C119" s="34"/>
      <c r="D119" s="34" t="s">
        <v>31</v>
      </c>
      <c r="E119" s="19" t="s">
        <v>54</v>
      </c>
      <c r="F119" s="19">
        <v>200</v>
      </c>
      <c r="G119" s="18">
        <v>0.4</v>
      </c>
      <c r="H119" s="18">
        <v>0</v>
      </c>
      <c r="I119" s="18">
        <v>27</v>
      </c>
      <c r="J119" s="18">
        <v>59.48</v>
      </c>
      <c r="K119" s="17">
        <v>98</v>
      </c>
      <c r="L119" s="35"/>
    </row>
    <row r="120" spans="1:12" ht="13.8" x14ac:dyDescent="0.25">
      <c r="A120" s="34"/>
      <c r="B120" s="34"/>
      <c r="C120" s="34"/>
      <c r="D120" s="34" t="s">
        <v>32</v>
      </c>
      <c r="E120" s="17" t="s">
        <v>47</v>
      </c>
      <c r="F120" s="21">
        <v>50</v>
      </c>
      <c r="G120" s="22">
        <v>3.55</v>
      </c>
      <c r="H120" s="22">
        <v>0.35</v>
      </c>
      <c r="I120" s="23">
        <v>22.1</v>
      </c>
      <c r="J120" s="21">
        <v>120</v>
      </c>
      <c r="K120" s="17">
        <v>119</v>
      </c>
      <c r="L120" s="35"/>
    </row>
    <row r="121" spans="1:12" ht="13.8" x14ac:dyDescent="0.25">
      <c r="A121" s="34"/>
      <c r="B121" s="34"/>
      <c r="C121" s="34"/>
      <c r="D121" s="34" t="s">
        <v>33</v>
      </c>
      <c r="E121" s="17" t="s">
        <v>55</v>
      </c>
      <c r="F121" s="17">
        <v>30</v>
      </c>
      <c r="G121" s="17">
        <v>1.7</v>
      </c>
      <c r="H121" s="17">
        <v>0.33</v>
      </c>
      <c r="I121" s="17">
        <v>11.16</v>
      </c>
      <c r="J121" s="17">
        <v>54.39</v>
      </c>
      <c r="K121" s="17">
        <v>120</v>
      </c>
      <c r="L121" s="35"/>
    </row>
    <row r="122" spans="1:12" ht="13.8" x14ac:dyDescent="0.25">
      <c r="A122" s="34"/>
      <c r="B122" s="34"/>
      <c r="C122" s="34"/>
      <c r="D122" s="54" t="s">
        <v>27</v>
      </c>
      <c r="E122" s="17" t="s">
        <v>88</v>
      </c>
      <c r="F122" s="17">
        <v>150</v>
      </c>
      <c r="G122" s="18">
        <v>0.6</v>
      </c>
      <c r="H122" s="18">
        <v>0</v>
      </c>
      <c r="I122" s="18">
        <v>16.95</v>
      </c>
      <c r="J122" s="29">
        <v>69</v>
      </c>
      <c r="K122" s="17">
        <v>24</v>
      </c>
      <c r="L122" s="35"/>
    </row>
    <row r="123" spans="1:12" ht="13.8" x14ac:dyDescent="0.25">
      <c r="A123" s="34"/>
      <c r="B123" s="34"/>
      <c r="C123" s="34"/>
      <c r="D123" s="55" t="s">
        <v>39</v>
      </c>
      <c r="E123" s="38"/>
      <c r="F123" s="38">
        <f>SUM(F117:F122)</f>
        <v>710</v>
      </c>
      <c r="G123" s="38">
        <f>SUM(G117:G122)</f>
        <v>16.93</v>
      </c>
      <c r="H123" s="38">
        <f>SUM(H117:H122)</f>
        <v>23.96</v>
      </c>
      <c r="I123" s="38">
        <f>SUM(I117:I122)</f>
        <v>110.03</v>
      </c>
      <c r="J123" s="38">
        <f>SUM(J117:J122)</f>
        <v>625.49</v>
      </c>
      <c r="K123" s="38"/>
      <c r="L123" s="38">
        <f ca="1">SUM(L117:L125)</f>
        <v>0</v>
      </c>
    </row>
    <row r="124" spans="1:12" ht="13.8" x14ac:dyDescent="0.25">
      <c r="A124" s="34">
        <f>A90</f>
        <v>1</v>
      </c>
      <c r="B124" s="34">
        <f>B90</f>
        <v>3</v>
      </c>
      <c r="C124" s="34" t="s">
        <v>37</v>
      </c>
      <c r="D124" s="56" t="s">
        <v>38</v>
      </c>
      <c r="E124" s="35"/>
      <c r="F124" s="35"/>
      <c r="G124" s="35"/>
      <c r="H124" s="35"/>
      <c r="I124" s="35"/>
      <c r="J124" s="35"/>
      <c r="K124" s="35"/>
      <c r="L124" s="35"/>
    </row>
    <row r="125" spans="1:12" ht="13.8" x14ac:dyDescent="0.25">
      <c r="A125" s="34"/>
      <c r="B125" s="34"/>
      <c r="C125" s="34"/>
      <c r="D125" s="56" t="s">
        <v>35</v>
      </c>
      <c r="E125" s="35"/>
      <c r="F125" s="35"/>
      <c r="G125" s="35"/>
      <c r="H125" s="35"/>
      <c r="I125" s="35"/>
      <c r="J125" s="35"/>
      <c r="K125" s="35"/>
      <c r="L125" s="35"/>
    </row>
    <row r="126" spans="1:12" ht="13.8" x14ac:dyDescent="0.25">
      <c r="A126" s="34"/>
      <c r="B126" s="34"/>
      <c r="C126" s="34"/>
      <c r="D126" s="56" t="s">
        <v>31</v>
      </c>
      <c r="E126" s="35"/>
      <c r="F126" s="35"/>
      <c r="G126" s="35"/>
      <c r="H126" s="35"/>
      <c r="I126" s="35"/>
      <c r="J126" s="35"/>
      <c r="K126" s="35"/>
      <c r="L126" s="35"/>
    </row>
    <row r="127" spans="1:12" ht="13.8" x14ac:dyDescent="0.25">
      <c r="A127" s="34"/>
      <c r="B127" s="34"/>
      <c r="C127" s="34"/>
      <c r="D127" s="56" t="s">
        <v>24</v>
      </c>
      <c r="E127" s="35"/>
      <c r="F127" s="35"/>
      <c r="G127" s="35"/>
      <c r="H127" s="35"/>
      <c r="I127" s="35"/>
      <c r="J127" s="35"/>
      <c r="K127" s="35"/>
      <c r="L127" s="35"/>
    </row>
    <row r="128" spans="1:12" ht="13.8" x14ac:dyDescent="0.25">
      <c r="A128" s="34"/>
      <c r="B128" s="34"/>
      <c r="C128" s="34"/>
      <c r="D128" s="54"/>
      <c r="E128" s="35"/>
      <c r="F128" s="35"/>
      <c r="G128" s="35"/>
      <c r="H128" s="35"/>
      <c r="I128" s="35"/>
      <c r="J128" s="35"/>
      <c r="K128" s="35"/>
      <c r="L128" s="35"/>
    </row>
    <row r="129" spans="1:12" ht="13.8" x14ac:dyDescent="0.25">
      <c r="A129" s="34"/>
      <c r="B129" s="34"/>
      <c r="C129" s="34"/>
      <c r="D129" s="54"/>
      <c r="E129" s="35"/>
      <c r="F129" s="35"/>
      <c r="G129" s="35"/>
      <c r="H129" s="35"/>
      <c r="I129" s="35"/>
      <c r="J129" s="35"/>
      <c r="K129" s="35"/>
      <c r="L129" s="35"/>
    </row>
    <row r="130" spans="1:12" ht="13.8" x14ac:dyDescent="0.25">
      <c r="A130" s="34"/>
      <c r="B130" s="34"/>
      <c r="C130" s="34"/>
      <c r="D130" s="55" t="s">
        <v>39</v>
      </c>
      <c r="E130" s="38"/>
      <c r="F130" s="38">
        <f>SUM(F124:F129)</f>
        <v>0</v>
      </c>
      <c r="G130" s="38">
        <f>SUM(G124:G129)</f>
        <v>0</v>
      </c>
      <c r="H130" s="38">
        <f>SUM(H124:H129)</f>
        <v>0</v>
      </c>
      <c r="I130" s="38">
        <f>SUM(I124:I129)</f>
        <v>0</v>
      </c>
      <c r="J130" s="38">
        <f>SUM(J124:J129)</f>
        <v>0</v>
      </c>
      <c r="K130" s="38"/>
      <c r="L130" s="38">
        <f ca="1">SUM(L124:L132)</f>
        <v>0</v>
      </c>
    </row>
    <row r="131" spans="1:12" ht="15.75" customHeight="1" thickBot="1" x14ac:dyDescent="0.3">
      <c r="A131" s="44">
        <f>A90</f>
        <v>1</v>
      </c>
      <c r="B131" s="44">
        <f>B90</f>
        <v>3</v>
      </c>
      <c r="C131" s="73" t="s">
        <v>4</v>
      </c>
      <c r="D131" s="74"/>
      <c r="E131" s="45"/>
      <c r="F131" s="45">
        <f>F97+F101+F111+F116+F123+F130</f>
        <v>2885</v>
      </c>
      <c r="G131" s="45">
        <f>G97+G101+G111+G116+G123+G130</f>
        <v>106.37</v>
      </c>
      <c r="H131" s="45">
        <f>H97+H101+H111+H116+H123+H130</f>
        <v>110.80999999999997</v>
      </c>
      <c r="I131" s="45">
        <f>I97+I101+I111+I116+I123+I130</f>
        <v>480.06999999999994</v>
      </c>
      <c r="J131" s="45">
        <f>J97+J101+J111+J116+J123+J130</f>
        <v>3253.45</v>
      </c>
      <c r="K131" s="45"/>
      <c r="L131" s="45">
        <f ca="1">L97+L101+L111+L116+L123+L130</f>
        <v>0</v>
      </c>
    </row>
    <row r="132" spans="1:12" ht="13.8" x14ac:dyDescent="0.25">
      <c r="A132" s="32">
        <v>1</v>
      </c>
      <c r="B132" s="32">
        <v>4</v>
      </c>
      <c r="C132" s="32" t="s">
        <v>20</v>
      </c>
      <c r="D132" s="32" t="s">
        <v>21</v>
      </c>
      <c r="E132" s="31" t="s">
        <v>89</v>
      </c>
      <c r="F132" s="27">
        <v>200</v>
      </c>
      <c r="G132" s="27">
        <v>20.8</v>
      </c>
      <c r="H132" s="27">
        <v>21.8</v>
      </c>
      <c r="I132" s="27">
        <v>3.6</v>
      </c>
      <c r="J132" s="27">
        <v>293.60000000000002</v>
      </c>
      <c r="K132" s="27">
        <v>66</v>
      </c>
      <c r="L132" s="33"/>
    </row>
    <row r="133" spans="1:12" ht="13.8" x14ac:dyDescent="0.25">
      <c r="A133" s="34"/>
      <c r="B133" s="34"/>
      <c r="C133" s="34"/>
      <c r="D133" s="54" t="s">
        <v>27</v>
      </c>
      <c r="E133" s="47" t="s">
        <v>48</v>
      </c>
      <c r="F133" s="21">
        <v>20</v>
      </c>
      <c r="G133" s="22">
        <v>0.16</v>
      </c>
      <c r="H133" s="23">
        <v>14.4</v>
      </c>
      <c r="I133" s="22">
        <v>0.26</v>
      </c>
      <c r="J133" s="22">
        <v>130.86000000000001</v>
      </c>
      <c r="K133" s="21">
        <v>2</v>
      </c>
      <c r="L133" s="35"/>
    </row>
    <row r="134" spans="1:12" ht="13.8" x14ac:dyDescent="0.25">
      <c r="A134" s="34"/>
      <c r="B134" s="34"/>
      <c r="C134" s="34"/>
      <c r="D134" s="34" t="s">
        <v>22</v>
      </c>
      <c r="E134" s="53" t="s">
        <v>46</v>
      </c>
      <c r="F134" s="24">
        <v>200</v>
      </c>
      <c r="G134" s="25">
        <v>6.4</v>
      </c>
      <c r="H134" s="25">
        <v>5.2</v>
      </c>
      <c r="I134" s="24">
        <v>21</v>
      </c>
      <c r="J134" s="25">
        <v>156.6</v>
      </c>
      <c r="K134" s="24">
        <v>115</v>
      </c>
      <c r="L134" s="35"/>
    </row>
    <row r="135" spans="1:12" ht="13.8" x14ac:dyDescent="0.25">
      <c r="A135" s="34"/>
      <c r="B135" s="34"/>
      <c r="C135" s="34"/>
      <c r="D135" s="34" t="s">
        <v>32</v>
      </c>
      <c r="E135" s="17" t="s">
        <v>97</v>
      </c>
      <c r="F135" s="21">
        <v>100</v>
      </c>
      <c r="G135" s="22">
        <v>7.6</v>
      </c>
      <c r="H135" s="22">
        <v>0.8</v>
      </c>
      <c r="I135" s="22">
        <v>49.2</v>
      </c>
      <c r="J135" s="21">
        <v>235</v>
      </c>
      <c r="K135" s="28">
        <v>119</v>
      </c>
      <c r="L135" s="35"/>
    </row>
    <row r="136" spans="1:12" ht="13.8" x14ac:dyDescent="0.25">
      <c r="A136" s="34"/>
      <c r="B136" s="34"/>
      <c r="C136" s="34"/>
      <c r="D136" s="34" t="s">
        <v>24</v>
      </c>
      <c r="E136" s="35"/>
      <c r="F136" s="35"/>
      <c r="G136" s="35"/>
      <c r="H136" s="35"/>
      <c r="I136" s="35"/>
      <c r="J136" s="35"/>
      <c r="K136" s="35"/>
      <c r="L136" s="35"/>
    </row>
    <row r="137" spans="1:12" ht="13.8" x14ac:dyDescent="0.25">
      <c r="A137" s="34"/>
      <c r="B137" s="34"/>
      <c r="C137" s="34"/>
      <c r="D137" s="34" t="s">
        <v>33</v>
      </c>
      <c r="E137" s="17" t="s">
        <v>55</v>
      </c>
      <c r="F137" s="17">
        <v>30</v>
      </c>
      <c r="G137" s="17">
        <v>1.7</v>
      </c>
      <c r="H137" s="17">
        <v>0.33</v>
      </c>
      <c r="I137" s="17">
        <v>11.16</v>
      </c>
      <c r="J137" s="17">
        <v>54.39</v>
      </c>
      <c r="K137" s="17">
        <v>120</v>
      </c>
      <c r="L137" s="35"/>
    </row>
    <row r="138" spans="1:12" ht="13.8" x14ac:dyDescent="0.25">
      <c r="A138" s="34"/>
      <c r="B138" s="34"/>
      <c r="C138" s="34"/>
      <c r="D138" s="54"/>
      <c r="E138" s="35"/>
      <c r="F138" s="35"/>
      <c r="G138" s="35"/>
      <c r="H138" s="35"/>
      <c r="I138" s="35"/>
      <c r="J138" s="35"/>
      <c r="K138" s="35"/>
      <c r="L138" s="35"/>
    </row>
    <row r="139" spans="1:12" ht="13.8" x14ac:dyDescent="0.25">
      <c r="A139" s="34"/>
      <c r="B139" s="34"/>
      <c r="C139" s="34"/>
      <c r="D139" s="55" t="s">
        <v>39</v>
      </c>
      <c r="E139" s="38"/>
      <c r="F139" s="38">
        <f>SUM(F132:F138)</f>
        <v>550</v>
      </c>
      <c r="G139" s="38">
        <f>SUM(G132:G138)</f>
        <v>36.660000000000004</v>
      </c>
      <c r="H139" s="38">
        <f>SUM(H132:H138)</f>
        <v>42.53</v>
      </c>
      <c r="I139" s="38">
        <f>SUM(I132:I138)</f>
        <v>85.22</v>
      </c>
      <c r="J139" s="38">
        <f>SUM(J132:J138)</f>
        <v>870.45</v>
      </c>
      <c r="K139" s="38"/>
      <c r="L139" s="38">
        <f>SUM(L132:L138)</f>
        <v>0</v>
      </c>
    </row>
    <row r="140" spans="1:12" ht="13.8" x14ac:dyDescent="0.25">
      <c r="A140" s="34">
        <f>A132</f>
        <v>1</v>
      </c>
      <c r="B140" s="34">
        <f>B132</f>
        <v>4</v>
      </c>
      <c r="C140" s="34" t="s">
        <v>25</v>
      </c>
      <c r="D140" s="56" t="s">
        <v>24</v>
      </c>
      <c r="E140" s="35"/>
      <c r="F140" s="35"/>
      <c r="G140" s="35"/>
      <c r="H140" s="35"/>
      <c r="I140" s="35"/>
      <c r="J140" s="35"/>
      <c r="K140" s="35"/>
      <c r="L140" s="35"/>
    </row>
    <row r="141" spans="1:12" ht="13.8" x14ac:dyDescent="0.25">
      <c r="A141" s="34"/>
      <c r="B141" s="34"/>
      <c r="C141" s="34"/>
      <c r="D141" s="54" t="s">
        <v>27</v>
      </c>
      <c r="E141" s="19" t="s">
        <v>91</v>
      </c>
      <c r="F141" s="17">
        <v>40</v>
      </c>
      <c r="G141" s="17">
        <v>15.3</v>
      </c>
      <c r="H141" s="17">
        <v>13.1</v>
      </c>
      <c r="I141" s="17">
        <v>20</v>
      </c>
      <c r="J141" s="17">
        <v>259.5</v>
      </c>
      <c r="K141" s="17">
        <v>180</v>
      </c>
      <c r="L141" s="35"/>
    </row>
    <row r="142" spans="1:12" ht="13.8" x14ac:dyDescent="0.25">
      <c r="A142" s="34"/>
      <c r="B142" s="34"/>
      <c r="C142" s="34"/>
      <c r="D142" s="56" t="s">
        <v>38</v>
      </c>
      <c r="E142" s="17" t="s">
        <v>56</v>
      </c>
      <c r="F142" s="17">
        <v>200</v>
      </c>
      <c r="G142" s="17">
        <v>5.6</v>
      </c>
      <c r="H142" s="17">
        <v>5</v>
      </c>
      <c r="I142" s="17">
        <v>9.1999999999999993</v>
      </c>
      <c r="J142" s="17">
        <v>104</v>
      </c>
      <c r="K142" s="17">
        <v>386</v>
      </c>
      <c r="L142" s="35"/>
    </row>
    <row r="143" spans="1:12" ht="13.8" x14ac:dyDescent="0.25">
      <c r="A143" s="34"/>
      <c r="B143" s="34"/>
      <c r="C143" s="34"/>
      <c r="D143" s="55" t="s">
        <v>39</v>
      </c>
      <c r="E143" s="38"/>
      <c r="F143" s="38">
        <f>SUM(F140:F142)</f>
        <v>240</v>
      </c>
      <c r="G143" s="38">
        <f>SUM(G140:G142)</f>
        <v>20.9</v>
      </c>
      <c r="H143" s="38">
        <f>SUM(H140:H142)</f>
        <v>18.100000000000001</v>
      </c>
      <c r="I143" s="38">
        <f>SUM(I140:I142)</f>
        <v>29.2</v>
      </c>
      <c r="J143" s="38">
        <f>SUM(J140:J142)</f>
        <v>363.5</v>
      </c>
      <c r="K143" s="38"/>
      <c r="L143" s="38">
        <f ca="1">SUM(L140:L148)</f>
        <v>0</v>
      </c>
    </row>
    <row r="144" spans="1:12" ht="13.8" x14ac:dyDescent="0.25">
      <c r="A144" s="34">
        <f>A132</f>
        <v>1</v>
      </c>
      <c r="B144" s="34">
        <f>B132</f>
        <v>4</v>
      </c>
      <c r="C144" s="34" t="s">
        <v>26</v>
      </c>
      <c r="D144" s="34" t="s">
        <v>27</v>
      </c>
      <c r="E144" s="19" t="s">
        <v>92</v>
      </c>
      <c r="F144" s="19">
        <v>100</v>
      </c>
      <c r="G144" s="18">
        <v>0.8</v>
      </c>
      <c r="H144" s="18">
        <v>0.2</v>
      </c>
      <c r="I144" s="18">
        <v>7.5</v>
      </c>
      <c r="J144" s="18">
        <v>38</v>
      </c>
      <c r="K144" s="17">
        <v>137</v>
      </c>
      <c r="L144" s="35"/>
    </row>
    <row r="145" spans="1:12" ht="13.8" x14ac:dyDescent="0.25">
      <c r="A145" s="34"/>
      <c r="B145" s="34"/>
      <c r="C145" s="34"/>
      <c r="D145" s="34" t="s">
        <v>28</v>
      </c>
      <c r="E145" s="19" t="s">
        <v>93</v>
      </c>
      <c r="F145" s="19">
        <v>250</v>
      </c>
      <c r="G145" s="28">
        <v>7.54</v>
      </c>
      <c r="H145" s="28">
        <v>7.98</v>
      </c>
      <c r="I145" s="28">
        <v>13.96</v>
      </c>
      <c r="J145" s="28">
        <v>158.08000000000001</v>
      </c>
      <c r="K145" s="17">
        <v>138</v>
      </c>
      <c r="L145" s="35"/>
    </row>
    <row r="146" spans="1:12" ht="13.8" x14ac:dyDescent="0.25">
      <c r="A146" s="34"/>
      <c r="B146" s="34"/>
      <c r="C146" s="34"/>
      <c r="D146" s="34" t="s">
        <v>29</v>
      </c>
      <c r="E146" s="17" t="s">
        <v>94</v>
      </c>
      <c r="F146" s="19">
        <v>100</v>
      </c>
      <c r="G146" s="47">
        <v>18.399999999999999</v>
      </c>
      <c r="H146" s="47">
        <v>17.5</v>
      </c>
      <c r="I146" s="47">
        <v>3.16</v>
      </c>
      <c r="J146" s="47">
        <v>244</v>
      </c>
      <c r="K146" s="17">
        <v>89</v>
      </c>
      <c r="L146" s="35"/>
    </row>
    <row r="147" spans="1:12" ht="13.8" x14ac:dyDescent="0.25">
      <c r="A147" s="34"/>
      <c r="B147" s="34"/>
      <c r="C147" s="34"/>
      <c r="D147" s="34" t="s">
        <v>30</v>
      </c>
      <c r="E147" s="17" t="s">
        <v>95</v>
      </c>
      <c r="F147" s="17">
        <v>180</v>
      </c>
      <c r="G147" s="18">
        <v>8.7100000000000009</v>
      </c>
      <c r="H147" s="18">
        <v>5.95</v>
      </c>
      <c r="I147" s="18">
        <v>38.11</v>
      </c>
      <c r="J147" s="18">
        <v>238.6</v>
      </c>
      <c r="K147" s="17">
        <v>54</v>
      </c>
      <c r="L147" s="35"/>
    </row>
    <row r="148" spans="1:12" ht="13.8" x14ac:dyDescent="0.25">
      <c r="A148" s="34"/>
      <c r="B148" s="34"/>
      <c r="C148" s="34"/>
      <c r="D148" s="34" t="s">
        <v>31</v>
      </c>
      <c r="E148" s="19" t="s">
        <v>96</v>
      </c>
      <c r="F148" s="19">
        <v>200</v>
      </c>
      <c r="G148" s="18">
        <v>1</v>
      </c>
      <c r="H148" s="18">
        <v>0.2</v>
      </c>
      <c r="I148" s="18">
        <v>20.2</v>
      </c>
      <c r="J148" s="18">
        <v>92</v>
      </c>
      <c r="K148" s="17">
        <v>107</v>
      </c>
      <c r="L148" s="35"/>
    </row>
    <row r="149" spans="1:12" ht="13.8" x14ac:dyDescent="0.25">
      <c r="A149" s="34"/>
      <c r="B149" s="34"/>
      <c r="C149" s="34"/>
      <c r="D149" s="34" t="s">
        <v>32</v>
      </c>
      <c r="E149" s="17" t="s">
        <v>97</v>
      </c>
      <c r="F149" s="21">
        <v>100</v>
      </c>
      <c r="G149" s="22">
        <v>7.6</v>
      </c>
      <c r="H149" s="22">
        <v>0.8</v>
      </c>
      <c r="I149" s="22">
        <v>49.2</v>
      </c>
      <c r="J149" s="21">
        <v>235</v>
      </c>
      <c r="K149" s="28">
        <v>119</v>
      </c>
      <c r="L149" s="35"/>
    </row>
    <row r="150" spans="1:12" ht="13.8" x14ac:dyDescent="0.25">
      <c r="A150" s="34"/>
      <c r="B150" s="34"/>
      <c r="C150" s="34"/>
      <c r="D150" s="34" t="s">
        <v>33</v>
      </c>
      <c r="E150" s="17" t="s">
        <v>55</v>
      </c>
      <c r="F150" s="17">
        <v>60</v>
      </c>
      <c r="G150" s="17">
        <v>3.4</v>
      </c>
      <c r="H150" s="17">
        <v>0.66</v>
      </c>
      <c r="I150" s="17">
        <v>22.32</v>
      </c>
      <c r="J150" s="17">
        <v>108.78</v>
      </c>
      <c r="K150" s="17">
        <v>120</v>
      </c>
      <c r="L150" s="35"/>
    </row>
    <row r="151" spans="1:12" ht="13.8" x14ac:dyDescent="0.25">
      <c r="A151" s="34"/>
      <c r="B151" s="34"/>
      <c r="C151" s="34"/>
      <c r="D151" s="54"/>
      <c r="E151" s="35"/>
      <c r="F151" s="35"/>
      <c r="G151" s="35"/>
      <c r="H151" s="35"/>
      <c r="I151" s="35"/>
      <c r="J151" s="35"/>
      <c r="K151" s="35"/>
      <c r="L151" s="35"/>
    </row>
    <row r="152" spans="1:12" ht="13.8" x14ac:dyDescent="0.25">
      <c r="A152" s="34"/>
      <c r="B152" s="34"/>
      <c r="C152" s="34"/>
      <c r="D152" s="54"/>
      <c r="E152" s="35"/>
      <c r="F152" s="35"/>
      <c r="G152" s="35"/>
      <c r="H152" s="35"/>
      <c r="I152" s="35"/>
      <c r="J152" s="35"/>
      <c r="K152" s="35"/>
      <c r="L152" s="35"/>
    </row>
    <row r="153" spans="1:12" ht="13.8" x14ac:dyDescent="0.25">
      <c r="A153" s="34"/>
      <c r="B153" s="34"/>
      <c r="C153" s="34"/>
      <c r="D153" s="55" t="s">
        <v>39</v>
      </c>
      <c r="E153" s="38"/>
      <c r="F153" s="38">
        <f>SUM(F144:F152)</f>
        <v>990</v>
      </c>
      <c r="G153" s="38">
        <f>SUM(G144:G152)</f>
        <v>47.45</v>
      </c>
      <c r="H153" s="38">
        <f>SUM(H144:H152)</f>
        <v>33.289999999999992</v>
      </c>
      <c r="I153" s="38">
        <f>SUM(I144:I152)</f>
        <v>154.44999999999999</v>
      </c>
      <c r="J153" s="38">
        <f>SUM(J144:J152)</f>
        <v>1114.46</v>
      </c>
      <c r="K153" s="38"/>
      <c r="L153" s="38">
        <f ca="1">SUM(L150:L158)</f>
        <v>0</v>
      </c>
    </row>
    <row r="154" spans="1:12" ht="13.8" x14ac:dyDescent="0.25">
      <c r="A154" s="34">
        <f>A132</f>
        <v>1</v>
      </c>
      <c r="B154" s="34">
        <f>B132</f>
        <v>4</v>
      </c>
      <c r="C154" s="34" t="s">
        <v>34</v>
      </c>
      <c r="D154" s="56" t="s">
        <v>35</v>
      </c>
      <c r="E154" s="17" t="s">
        <v>98</v>
      </c>
      <c r="F154" s="17">
        <v>60</v>
      </c>
      <c r="G154" s="17">
        <v>4.18</v>
      </c>
      <c r="H154" s="17">
        <v>2.38</v>
      </c>
      <c r="I154" s="17">
        <v>28.37</v>
      </c>
      <c r="J154" s="17">
        <v>152.03</v>
      </c>
      <c r="K154" s="17" t="s">
        <v>100</v>
      </c>
      <c r="L154" s="35"/>
    </row>
    <row r="155" spans="1:12" ht="13.8" x14ac:dyDescent="0.25">
      <c r="A155" s="34"/>
      <c r="B155" s="34"/>
      <c r="C155" s="34"/>
      <c r="D155" s="56" t="s">
        <v>31</v>
      </c>
      <c r="E155" s="19" t="s">
        <v>99</v>
      </c>
      <c r="F155" s="19">
        <v>200</v>
      </c>
      <c r="G155" s="18">
        <v>0</v>
      </c>
      <c r="H155" s="18">
        <v>0</v>
      </c>
      <c r="I155" s="18">
        <v>19.8</v>
      </c>
      <c r="J155" s="18">
        <v>81.599999999999994</v>
      </c>
      <c r="K155" s="17">
        <v>95</v>
      </c>
      <c r="L155" s="35"/>
    </row>
    <row r="156" spans="1:12" ht="13.8" x14ac:dyDescent="0.25">
      <c r="A156" s="34"/>
      <c r="B156" s="34"/>
      <c r="C156" s="34"/>
      <c r="D156" s="54"/>
      <c r="E156" s="35"/>
      <c r="F156" s="35"/>
      <c r="G156" s="35"/>
      <c r="H156" s="35"/>
      <c r="I156" s="35"/>
      <c r="J156" s="35"/>
      <c r="K156" s="35"/>
      <c r="L156" s="35"/>
    </row>
    <row r="157" spans="1:12" ht="13.8" x14ac:dyDescent="0.25">
      <c r="A157" s="34"/>
      <c r="B157" s="34"/>
      <c r="C157" s="34"/>
      <c r="D157" s="54"/>
      <c r="E157" s="35"/>
      <c r="F157" s="35"/>
      <c r="G157" s="35"/>
      <c r="H157" s="35"/>
      <c r="I157" s="35"/>
      <c r="J157" s="35"/>
      <c r="K157" s="35"/>
      <c r="L157" s="35"/>
    </row>
    <row r="158" spans="1:12" ht="13.8" x14ac:dyDescent="0.25">
      <c r="A158" s="34"/>
      <c r="B158" s="34"/>
      <c r="C158" s="34"/>
      <c r="D158" s="55" t="s">
        <v>39</v>
      </c>
      <c r="E158" s="38"/>
      <c r="F158" s="38">
        <f>SUM(F154:F157)</f>
        <v>260</v>
      </c>
      <c r="G158" s="38">
        <f>SUM(G154:G157)</f>
        <v>4.18</v>
      </c>
      <c r="H158" s="38">
        <f>SUM(H154:H157)</f>
        <v>2.38</v>
      </c>
      <c r="I158" s="38">
        <f>SUM(I154:I157)</f>
        <v>48.17</v>
      </c>
      <c r="J158" s="38">
        <f>SUM(J154:J157)</f>
        <v>233.63</v>
      </c>
      <c r="K158" s="38"/>
      <c r="L158" s="38">
        <f ca="1">SUM(L151:L157)</f>
        <v>0</v>
      </c>
    </row>
    <row r="159" spans="1:12" ht="13.8" x14ac:dyDescent="0.25">
      <c r="A159" s="34">
        <f>A132</f>
        <v>1</v>
      </c>
      <c r="B159" s="34">
        <f>B132</f>
        <v>4</v>
      </c>
      <c r="C159" s="34" t="s">
        <v>36</v>
      </c>
      <c r="D159" s="34" t="s">
        <v>21</v>
      </c>
      <c r="E159" s="17" t="s">
        <v>101</v>
      </c>
      <c r="F159" s="17">
        <v>110</v>
      </c>
      <c r="G159" s="17">
        <v>16.72</v>
      </c>
      <c r="H159" s="17">
        <v>8.69</v>
      </c>
      <c r="I159" s="17">
        <v>4.18</v>
      </c>
      <c r="J159" s="17">
        <v>161.81</v>
      </c>
      <c r="K159" s="17">
        <v>192</v>
      </c>
      <c r="L159" s="37"/>
    </row>
    <row r="160" spans="1:12" ht="13.8" x14ac:dyDescent="0.25">
      <c r="A160" s="34"/>
      <c r="B160" s="34"/>
      <c r="C160" s="34"/>
      <c r="D160" s="34" t="s">
        <v>30</v>
      </c>
      <c r="E160" s="17" t="s">
        <v>102</v>
      </c>
      <c r="F160" s="17">
        <v>180</v>
      </c>
      <c r="G160" s="17">
        <v>3.96</v>
      </c>
      <c r="H160" s="17">
        <v>9.36</v>
      </c>
      <c r="I160" s="17">
        <v>26.82</v>
      </c>
      <c r="J160" s="17">
        <v>207.72</v>
      </c>
      <c r="K160" s="17">
        <v>50</v>
      </c>
      <c r="L160" s="37"/>
    </row>
    <row r="161" spans="1:12" ht="13.8" x14ac:dyDescent="0.25">
      <c r="A161" s="34"/>
      <c r="B161" s="34"/>
      <c r="C161" s="34"/>
      <c r="D161" s="34" t="s">
        <v>31</v>
      </c>
      <c r="E161" s="19" t="s">
        <v>103</v>
      </c>
      <c r="F161" s="19">
        <v>200</v>
      </c>
      <c r="G161" s="18">
        <v>0.04</v>
      </c>
      <c r="H161" s="18">
        <v>0</v>
      </c>
      <c r="I161" s="18">
        <v>7.4</v>
      </c>
      <c r="J161" s="18">
        <v>30.26</v>
      </c>
      <c r="K161" s="17">
        <v>113</v>
      </c>
      <c r="L161" s="37"/>
    </row>
    <row r="162" spans="1:12" ht="13.8" x14ac:dyDescent="0.25">
      <c r="A162" s="34"/>
      <c r="B162" s="34"/>
      <c r="C162" s="34"/>
      <c r="D162" s="34" t="s">
        <v>32</v>
      </c>
      <c r="E162" s="17" t="s">
        <v>47</v>
      </c>
      <c r="F162" s="17">
        <v>50</v>
      </c>
      <c r="G162" s="17">
        <v>3.8</v>
      </c>
      <c r="H162" s="17">
        <v>0.4</v>
      </c>
      <c r="I162" s="17">
        <v>24.6</v>
      </c>
      <c r="J162" s="17">
        <v>117.5</v>
      </c>
      <c r="K162" s="28">
        <v>119</v>
      </c>
      <c r="L162" s="37"/>
    </row>
    <row r="163" spans="1:12" ht="13.8" x14ac:dyDescent="0.25">
      <c r="A163" s="34"/>
      <c r="B163" s="34"/>
      <c r="C163" s="34"/>
      <c r="D163" s="34" t="s">
        <v>33</v>
      </c>
      <c r="E163" s="17" t="s">
        <v>55</v>
      </c>
      <c r="F163" s="17">
        <v>30</v>
      </c>
      <c r="G163" s="17">
        <v>1.7</v>
      </c>
      <c r="H163" s="17">
        <v>0.33</v>
      </c>
      <c r="I163" s="17">
        <v>11.16</v>
      </c>
      <c r="J163" s="17">
        <v>54.39</v>
      </c>
      <c r="K163" s="17">
        <v>120</v>
      </c>
      <c r="L163" s="37"/>
    </row>
    <row r="164" spans="1:12" ht="13.8" x14ac:dyDescent="0.25">
      <c r="A164" s="34"/>
      <c r="B164" s="34"/>
      <c r="C164" s="34"/>
      <c r="D164" s="34" t="s">
        <v>27</v>
      </c>
      <c r="E164" s="19" t="s">
        <v>104</v>
      </c>
      <c r="F164" s="30">
        <v>100</v>
      </c>
      <c r="G164" s="18">
        <v>2.1</v>
      </c>
      <c r="H164" s="18">
        <v>7.1</v>
      </c>
      <c r="I164" s="18">
        <v>12.1</v>
      </c>
      <c r="J164" s="18">
        <v>120.8</v>
      </c>
      <c r="K164" s="37">
        <v>9</v>
      </c>
      <c r="L164" s="37"/>
    </row>
    <row r="165" spans="1:12" ht="13.8" x14ac:dyDescent="0.25">
      <c r="A165" s="34"/>
      <c r="B165" s="34"/>
      <c r="C165" s="34"/>
      <c r="D165" s="55" t="s">
        <v>39</v>
      </c>
      <c r="E165" s="38"/>
      <c r="F165" s="38">
        <f>SUM(F159:F164)</f>
        <v>670</v>
      </c>
      <c r="G165" s="38">
        <f>SUM(G159:G164)</f>
        <v>28.32</v>
      </c>
      <c r="H165" s="38">
        <f>SUM(H159:H164)</f>
        <v>25.879999999999995</v>
      </c>
      <c r="I165" s="38">
        <f>SUM(I159:I164)</f>
        <v>86.259999999999991</v>
      </c>
      <c r="J165" s="38">
        <f>SUM(J159:J164)</f>
        <v>692.4799999999999</v>
      </c>
      <c r="K165" s="38"/>
      <c r="L165" s="38">
        <f ca="1">SUM(L159:L167)</f>
        <v>0</v>
      </c>
    </row>
    <row r="166" spans="1:12" ht="13.8" x14ac:dyDescent="0.25">
      <c r="A166" s="34">
        <f>A132</f>
        <v>1</v>
      </c>
      <c r="B166" s="34">
        <f>B132</f>
        <v>4</v>
      </c>
      <c r="C166" s="34" t="s">
        <v>37</v>
      </c>
      <c r="D166" s="56" t="s">
        <v>38</v>
      </c>
      <c r="E166" s="35"/>
      <c r="F166" s="35"/>
      <c r="G166" s="35"/>
      <c r="H166" s="35"/>
      <c r="I166" s="35"/>
      <c r="J166" s="35"/>
      <c r="K166" s="35"/>
      <c r="L166" s="35"/>
    </row>
    <row r="167" spans="1:12" ht="13.8" x14ac:dyDescent="0.25">
      <c r="A167" s="34"/>
      <c r="B167" s="34"/>
      <c r="C167" s="34"/>
      <c r="D167" s="56" t="s">
        <v>35</v>
      </c>
      <c r="E167" s="35"/>
      <c r="F167" s="35"/>
      <c r="G167" s="35"/>
      <c r="H167" s="35"/>
      <c r="I167" s="35"/>
      <c r="J167" s="35"/>
      <c r="K167" s="35"/>
      <c r="L167" s="35"/>
    </row>
    <row r="168" spans="1:12" ht="13.8" x14ac:dyDescent="0.25">
      <c r="A168" s="34"/>
      <c r="B168" s="34"/>
      <c r="C168" s="34"/>
      <c r="D168" s="56" t="s">
        <v>31</v>
      </c>
      <c r="E168" s="35"/>
      <c r="F168" s="35"/>
      <c r="G168" s="35"/>
      <c r="H168" s="35"/>
      <c r="I168" s="35"/>
      <c r="J168" s="35"/>
      <c r="K168" s="35"/>
      <c r="L168" s="35"/>
    </row>
    <row r="169" spans="1:12" ht="13.8" x14ac:dyDescent="0.25">
      <c r="A169" s="34"/>
      <c r="B169" s="34"/>
      <c r="C169" s="34"/>
      <c r="D169" s="56" t="s">
        <v>24</v>
      </c>
      <c r="E169" s="35"/>
      <c r="F169" s="35"/>
      <c r="G169" s="35"/>
      <c r="H169" s="35"/>
      <c r="I169" s="35"/>
      <c r="J169" s="35"/>
      <c r="K169" s="35"/>
      <c r="L169" s="35"/>
    </row>
    <row r="170" spans="1:12" ht="13.8" x14ac:dyDescent="0.25">
      <c r="A170" s="34"/>
      <c r="B170" s="34"/>
      <c r="C170" s="34"/>
      <c r="D170" s="54"/>
      <c r="E170" s="35"/>
      <c r="F170" s="35"/>
      <c r="G170" s="35"/>
      <c r="H170" s="35"/>
      <c r="I170" s="35"/>
      <c r="J170" s="35"/>
      <c r="K170" s="35"/>
      <c r="L170" s="35"/>
    </row>
    <row r="171" spans="1:12" ht="13.8" x14ac:dyDescent="0.25">
      <c r="A171" s="34"/>
      <c r="B171" s="34"/>
      <c r="C171" s="34"/>
      <c r="D171" s="54"/>
      <c r="E171" s="35"/>
      <c r="F171" s="35"/>
      <c r="G171" s="35"/>
      <c r="H171" s="35"/>
      <c r="I171" s="35"/>
      <c r="J171" s="35"/>
      <c r="K171" s="35"/>
      <c r="L171" s="35"/>
    </row>
    <row r="172" spans="1:12" ht="13.8" x14ac:dyDescent="0.25">
      <c r="A172" s="34"/>
      <c r="B172" s="34"/>
      <c r="C172" s="34"/>
      <c r="D172" s="55" t="s">
        <v>39</v>
      </c>
      <c r="E172" s="38"/>
      <c r="F172" s="38">
        <f>SUM(F166:F171)</f>
        <v>0</v>
      </c>
      <c r="G172" s="38">
        <f>SUM(G166:G171)</f>
        <v>0</v>
      </c>
      <c r="H172" s="38">
        <f>SUM(H166:H171)</f>
        <v>0</v>
      </c>
      <c r="I172" s="38">
        <f>SUM(I166:I171)</f>
        <v>0</v>
      </c>
      <c r="J172" s="38">
        <f>SUM(J166:J171)</f>
        <v>0</v>
      </c>
      <c r="K172" s="38"/>
      <c r="L172" s="38">
        <f ca="1">SUM(L166:L174)</f>
        <v>0</v>
      </c>
    </row>
    <row r="173" spans="1:12" ht="15.75" customHeight="1" thickBot="1" x14ac:dyDescent="0.3">
      <c r="A173" s="44">
        <f>A132</f>
        <v>1</v>
      </c>
      <c r="B173" s="44">
        <f>B132</f>
        <v>4</v>
      </c>
      <c r="C173" s="73" t="s">
        <v>4</v>
      </c>
      <c r="D173" s="74"/>
      <c r="E173" s="45"/>
      <c r="F173" s="45">
        <f>F139+F143+F153+F158+F165+F172</f>
        <v>2710</v>
      </c>
      <c r="G173" s="45">
        <f>G139+G143+G153+G158+G165+G172</f>
        <v>137.51</v>
      </c>
      <c r="H173" s="45">
        <f>H139+H143+H153+H158+H165+H172</f>
        <v>122.17999999999998</v>
      </c>
      <c r="I173" s="45">
        <f>I139+I143+I153+I158+I165+I172</f>
        <v>403.3</v>
      </c>
      <c r="J173" s="45">
        <f>J139+J143+J153+J158+J165+J172</f>
        <v>3274.52</v>
      </c>
      <c r="K173" s="45"/>
      <c r="L173" s="45">
        <f ca="1">L139+L143+L153+L158+L165+L172</f>
        <v>0</v>
      </c>
    </row>
    <row r="174" spans="1:12" ht="13.8" x14ac:dyDescent="0.25">
      <c r="A174" s="32">
        <v>1</v>
      </c>
      <c r="B174" s="32">
        <v>5</v>
      </c>
      <c r="C174" s="32" t="s">
        <v>20</v>
      </c>
      <c r="D174" s="32" t="s">
        <v>21</v>
      </c>
      <c r="E174" s="31" t="s">
        <v>105</v>
      </c>
      <c r="F174" s="27">
        <v>250</v>
      </c>
      <c r="G174" s="27">
        <v>7.9</v>
      </c>
      <c r="H174" s="27">
        <v>7.75</v>
      </c>
      <c r="I174" s="27">
        <v>38.200000000000003</v>
      </c>
      <c r="J174" s="27">
        <v>263.60000000000002</v>
      </c>
      <c r="K174" s="27">
        <v>168</v>
      </c>
      <c r="L174" s="33"/>
    </row>
    <row r="175" spans="1:12" ht="13.8" x14ac:dyDescent="0.25">
      <c r="A175" s="34"/>
      <c r="B175" s="34"/>
      <c r="C175" s="34"/>
      <c r="D175" s="34" t="s">
        <v>27</v>
      </c>
      <c r="E175" s="47" t="s">
        <v>48</v>
      </c>
      <c r="F175" s="21">
        <v>20</v>
      </c>
      <c r="G175" s="22">
        <v>0.16</v>
      </c>
      <c r="H175" s="23">
        <v>14.4</v>
      </c>
      <c r="I175" s="22">
        <v>0.26</v>
      </c>
      <c r="J175" s="22">
        <v>130.86000000000001</v>
      </c>
      <c r="K175" s="37">
        <v>2</v>
      </c>
      <c r="L175" s="35"/>
    </row>
    <row r="176" spans="1:12" ht="13.8" x14ac:dyDescent="0.25">
      <c r="A176" s="34"/>
      <c r="B176" s="34"/>
      <c r="C176" s="34"/>
      <c r="D176" s="34" t="s">
        <v>22</v>
      </c>
      <c r="E176" s="18" t="s">
        <v>90</v>
      </c>
      <c r="F176" s="18">
        <v>200</v>
      </c>
      <c r="G176" s="18">
        <v>3.28</v>
      </c>
      <c r="H176" s="18">
        <v>2.56</v>
      </c>
      <c r="I176" s="18">
        <v>11.81</v>
      </c>
      <c r="J176" s="18">
        <v>83.43</v>
      </c>
      <c r="K176" s="18">
        <v>116</v>
      </c>
      <c r="L176" s="35"/>
    </row>
    <row r="177" spans="1:12" ht="13.8" x14ac:dyDescent="0.25">
      <c r="A177" s="34"/>
      <c r="B177" s="34"/>
      <c r="C177" s="34"/>
      <c r="D177" s="34" t="s">
        <v>23</v>
      </c>
      <c r="E177" s="17" t="s">
        <v>47</v>
      </c>
      <c r="F177" s="17">
        <v>50</v>
      </c>
      <c r="G177" s="17">
        <v>3.8</v>
      </c>
      <c r="H177" s="17">
        <v>0.4</v>
      </c>
      <c r="I177" s="17">
        <v>24.6</v>
      </c>
      <c r="J177" s="17">
        <v>117.5</v>
      </c>
      <c r="K177" s="37">
        <v>119</v>
      </c>
      <c r="L177" s="35"/>
    </row>
    <row r="178" spans="1:12" ht="13.8" x14ac:dyDescent="0.25">
      <c r="A178" s="34"/>
      <c r="B178" s="34"/>
      <c r="C178" s="34"/>
      <c r="D178" s="34" t="s">
        <v>24</v>
      </c>
      <c r="E178" s="35"/>
      <c r="F178" s="35"/>
      <c r="G178" s="35"/>
      <c r="H178" s="35"/>
      <c r="I178" s="35"/>
      <c r="J178" s="35"/>
      <c r="K178" s="35"/>
      <c r="L178" s="35"/>
    </row>
    <row r="179" spans="1:12" ht="13.8" x14ac:dyDescent="0.25">
      <c r="A179" s="34"/>
      <c r="B179" s="34"/>
      <c r="C179" s="34"/>
      <c r="D179" s="34" t="s">
        <v>33</v>
      </c>
      <c r="E179" s="17" t="s">
        <v>55</v>
      </c>
      <c r="F179" s="17">
        <v>30</v>
      </c>
      <c r="G179" s="17">
        <v>1.7</v>
      </c>
      <c r="H179" s="17">
        <v>0.33</v>
      </c>
      <c r="I179" s="17">
        <v>11.16</v>
      </c>
      <c r="J179" s="17">
        <v>54.39</v>
      </c>
      <c r="K179" s="17">
        <v>120</v>
      </c>
      <c r="L179" s="35"/>
    </row>
    <row r="180" spans="1:12" ht="13.8" x14ac:dyDescent="0.25">
      <c r="A180" s="34"/>
      <c r="B180" s="34"/>
      <c r="C180" s="34"/>
      <c r="D180" s="54"/>
      <c r="E180" s="35"/>
      <c r="F180" s="35"/>
      <c r="G180" s="35"/>
      <c r="H180" s="35"/>
      <c r="I180" s="35"/>
      <c r="J180" s="35"/>
      <c r="K180" s="35"/>
      <c r="L180" s="35"/>
    </row>
    <row r="181" spans="1:12" ht="13.8" x14ac:dyDescent="0.25">
      <c r="A181" s="34"/>
      <c r="B181" s="34"/>
      <c r="C181" s="34"/>
      <c r="D181" s="55" t="s">
        <v>39</v>
      </c>
      <c r="E181" s="38"/>
      <c r="F181" s="38">
        <f>SUM(F174:F180)</f>
        <v>550</v>
      </c>
      <c r="G181" s="38">
        <f>SUM(G174:G180)</f>
        <v>16.84</v>
      </c>
      <c r="H181" s="38">
        <f>SUM(H174:H180)</f>
        <v>25.439999999999994</v>
      </c>
      <c r="I181" s="38">
        <f>SUM(I174:I180)</f>
        <v>86.03</v>
      </c>
      <c r="J181" s="38">
        <f>SUM(J174:J180)</f>
        <v>649.78000000000009</v>
      </c>
      <c r="K181" s="38"/>
      <c r="L181" s="38">
        <f>SUM(L174:L180)</f>
        <v>0</v>
      </c>
    </row>
    <row r="182" spans="1:12" ht="13.8" x14ac:dyDescent="0.25">
      <c r="A182" s="34">
        <f>A174</f>
        <v>1</v>
      </c>
      <c r="B182" s="34">
        <f>B174</f>
        <v>5</v>
      </c>
      <c r="C182" s="34" t="s">
        <v>25</v>
      </c>
      <c r="D182" s="56" t="s">
        <v>24</v>
      </c>
      <c r="E182" s="35"/>
      <c r="F182" s="35"/>
      <c r="G182" s="35"/>
      <c r="H182" s="35"/>
      <c r="I182" s="35"/>
      <c r="J182" s="35"/>
      <c r="K182" s="35"/>
      <c r="L182" s="35"/>
    </row>
    <row r="183" spans="1:12" ht="13.8" x14ac:dyDescent="0.25">
      <c r="A183" s="34"/>
      <c r="B183" s="34"/>
      <c r="C183" s="34"/>
      <c r="D183" s="34" t="s">
        <v>27</v>
      </c>
      <c r="E183" s="47" t="s">
        <v>106</v>
      </c>
      <c r="F183" s="21">
        <v>200</v>
      </c>
      <c r="G183" s="23">
        <v>32</v>
      </c>
      <c r="H183" s="23">
        <v>22</v>
      </c>
      <c r="I183" s="22">
        <v>40</v>
      </c>
      <c r="J183" s="23">
        <v>486.2</v>
      </c>
      <c r="K183" s="21">
        <v>143</v>
      </c>
      <c r="L183" s="35"/>
    </row>
    <row r="184" spans="1:12" ht="13.8" x14ac:dyDescent="0.25">
      <c r="A184" s="34"/>
      <c r="B184" s="34"/>
      <c r="C184" s="34"/>
      <c r="D184" s="34" t="s">
        <v>31</v>
      </c>
      <c r="E184" s="17" t="s">
        <v>50</v>
      </c>
      <c r="F184" s="17">
        <v>200</v>
      </c>
      <c r="G184" s="17">
        <v>0</v>
      </c>
      <c r="H184" s="17">
        <v>0</v>
      </c>
      <c r="I184" s="17">
        <v>22.8</v>
      </c>
      <c r="J184" s="17">
        <v>92</v>
      </c>
      <c r="K184" s="17">
        <v>107</v>
      </c>
      <c r="L184" s="35"/>
    </row>
    <row r="185" spans="1:12" ht="13.8" x14ac:dyDescent="0.25">
      <c r="A185" s="34"/>
      <c r="B185" s="34"/>
      <c r="C185" s="34"/>
      <c r="D185" s="55" t="s">
        <v>39</v>
      </c>
      <c r="E185" s="38"/>
      <c r="F185" s="38">
        <f>SUM(F182:F184)</f>
        <v>400</v>
      </c>
      <c r="G185" s="38">
        <f>SUM(G182:G184)</f>
        <v>32</v>
      </c>
      <c r="H185" s="38">
        <f>SUM(H182:H184)</f>
        <v>22</v>
      </c>
      <c r="I185" s="38">
        <f>SUM(I182:I184)</f>
        <v>62.8</v>
      </c>
      <c r="J185" s="38">
        <f>SUM(J182:J184)</f>
        <v>578.20000000000005</v>
      </c>
      <c r="K185" s="38"/>
      <c r="L185" s="38">
        <f ca="1">SUM(L182:L190)</f>
        <v>0</v>
      </c>
    </row>
    <row r="186" spans="1:12" ht="13.8" x14ac:dyDescent="0.25">
      <c r="A186" s="34">
        <f>A174</f>
        <v>1</v>
      </c>
      <c r="B186" s="34">
        <f>B174</f>
        <v>5</v>
      </c>
      <c r="C186" s="34" t="s">
        <v>26</v>
      </c>
      <c r="D186" s="34" t="s">
        <v>27</v>
      </c>
      <c r="E186" s="17" t="s">
        <v>51</v>
      </c>
      <c r="F186" s="17">
        <v>150</v>
      </c>
      <c r="G186" s="18">
        <v>0.6</v>
      </c>
      <c r="H186" s="18">
        <v>0.6</v>
      </c>
      <c r="I186" s="18">
        <v>14.7</v>
      </c>
      <c r="J186" s="29">
        <v>70.5</v>
      </c>
      <c r="K186" s="17">
        <v>24</v>
      </c>
      <c r="L186" s="35"/>
    </row>
    <row r="187" spans="1:12" ht="13.8" x14ac:dyDescent="0.25">
      <c r="A187" s="34"/>
      <c r="B187" s="34"/>
      <c r="C187" s="34"/>
      <c r="D187" s="34" t="s">
        <v>28</v>
      </c>
      <c r="E187" s="19" t="s">
        <v>107</v>
      </c>
      <c r="F187" s="19">
        <v>250</v>
      </c>
      <c r="G187" s="28">
        <v>7.23</v>
      </c>
      <c r="H187" s="28">
        <v>6.88</v>
      </c>
      <c r="I187" s="28">
        <v>13.5</v>
      </c>
      <c r="J187" s="28">
        <v>144.62</v>
      </c>
      <c r="K187" s="17">
        <v>37</v>
      </c>
      <c r="L187" s="35"/>
    </row>
    <row r="188" spans="1:12" ht="13.8" x14ac:dyDescent="0.25">
      <c r="A188" s="34"/>
      <c r="B188" s="34"/>
      <c r="C188" s="34"/>
      <c r="D188" s="34" t="s">
        <v>29</v>
      </c>
      <c r="E188" s="17" t="s">
        <v>108</v>
      </c>
      <c r="F188" s="17">
        <v>100</v>
      </c>
      <c r="G188" s="28">
        <v>14.03</v>
      </c>
      <c r="H188" s="28">
        <v>1.84</v>
      </c>
      <c r="I188" s="28">
        <v>4.88</v>
      </c>
      <c r="J188" s="28">
        <v>90.74</v>
      </c>
      <c r="K188" s="17">
        <v>75</v>
      </c>
      <c r="L188" s="35"/>
    </row>
    <row r="189" spans="1:12" ht="13.8" x14ac:dyDescent="0.25">
      <c r="A189" s="34"/>
      <c r="B189" s="34"/>
      <c r="C189" s="34"/>
      <c r="D189" s="34" t="s">
        <v>30</v>
      </c>
      <c r="E189" s="17" t="s">
        <v>109</v>
      </c>
      <c r="F189" s="17">
        <v>180</v>
      </c>
      <c r="G189" s="28">
        <v>4.01</v>
      </c>
      <c r="H189" s="28">
        <v>5.89</v>
      </c>
      <c r="I189" s="28">
        <v>40.72</v>
      </c>
      <c r="J189" s="28">
        <v>229.79</v>
      </c>
      <c r="K189" s="17">
        <v>53</v>
      </c>
      <c r="L189" s="35"/>
    </row>
    <row r="190" spans="1:12" ht="27.6" x14ac:dyDescent="0.25">
      <c r="A190" s="34"/>
      <c r="B190" s="34"/>
      <c r="C190" s="34"/>
      <c r="D190" s="34" t="s">
        <v>31</v>
      </c>
      <c r="E190" s="19" t="s">
        <v>149</v>
      </c>
      <c r="F190" s="17">
        <v>200</v>
      </c>
      <c r="G190" s="18">
        <v>0</v>
      </c>
      <c r="H190" s="18">
        <v>0</v>
      </c>
      <c r="I190" s="18">
        <v>14.16</v>
      </c>
      <c r="J190" s="18">
        <v>55.48</v>
      </c>
      <c r="K190" s="28">
        <v>104</v>
      </c>
      <c r="L190" s="35"/>
    </row>
    <row r="191" spans="1:12" ht="13.8" x14ac:dyDescent="0.25">
      <c r="A191" s="34"/>
      <c r="B191" s="34"/>
      <c r="C191" s="34"/>
      <c r="D191" s="34" t="s">
        <v>32</v>
      </c>
      <c r="E191" s="17" t="s">
        <v>47</v>
      </c>
      <c r="F191" s="21">
        <v>100</v>
      </c>
      <c r="G191" s="22">
        <v>7.6</v>
      </c>
      <c r="H191" s="22">
        <v>0.8</v>
      </c>
      <c r="I191" s="22">
        <v>49.2</v>
      </c>
      <c r="J191" s="21">
        <v>235</v>
      </c>
      <c r="K191" s="17">
        <v>119</v>
      </c>
      <c r="L191" s="35"/>
    </row>
    <row r="192" spans="1:12" ht="13.8" x14ac:dyDescent="0.25">
      <c r="A192" s="34"/>
      <c r="B192" s="34"/>
      <c r="C192" s="34"/>
      <c r="D192" s="34" t="s">
        <v>33</v>
      </c>
      <c r="E192" s="17" t="s">
        <v>55</v>
      </c>
      <c r="F192" s="17">
        <v>60</v>
      </c>
      <c r="G192" s="17">
        <v>3.4</v>
      </c>
      <c r="H192" s="17">
        <v>0.66</v>
      </c>
      <c r="I192" s="17">
        <v>22.32</v>
      </c>
      <c r="J192" s="17">
        <v>108.78</v>
      </c>
      <c r="K192" s="17">
        <v>120</v>
      </c>
      <c r="L192" s="35"/>
    </row>
    <row r="193" spans="1:12" ht="13.8" x14ac:dyDescent="0.25">
      <c r="A193" s="34"/>
      <c r="B193" s="34"/>
      <c r="C193" s="34"/>
      <c r="D193" s="54"/>
      <c r="E193" s="35"/>
      <c r="F193" s="35"/>
      <c r="G193" s="35"/>
      <c r="H193" s="35"/>
      <c r="I193" s="35"/>
      <c r="J193" s="35"/>
      <c r="K193" s="35"/>
      <c r="L193" s="35"/>
    </row>
    <row r="194" spans="1:12" ht="13.8" x14ac:dyDescent="0.25">
      <c r="A194" s="34"/>
      <c r="B194" s="34"/>
      <c r="C194" s="34"/>
      <c r="D194" s="54"/>
      <c r="E194" s="35"/>
      <c r="F194" s="35"/>
      <c r="G194" s="35"/>
      <c r="H194" s="35"/>
      <c r="I194" s="35"/>
      <c r="J194" s="35"/>
      <c r="K194" s="35"/>
      <c r="L194" s="35"/>
    </row>
    <row r="195" spans="1:12" ht="13.8" x14ac:dyDescent="0.25">
      <c r="A195" s="34"/>
      <c r="B195" s="34"/>
      <c r="C195" s="34"/>
      <c r="D195" s="55" t="s">
        <v>39</v>
      </c>
      <c r="E195" s="38"/>
      <c r="F195" s="38">
        <f>SUM(F186:F194)</f>
        <v>1040</v>
      </c>
      <c r="G195" s="38">
        <f>SUM(G186:G194)</f>
        <v>36.869999999999997</v>
      </c>
      <c r="H195" s="38">
        <f>SUM(H186:H194)</f>
        <v>16.670000000000002</v>
      </c>
      <c r="I195" s="38">
        <f>SUM(I186:I194)</f>
        <v>159.47999999999999</v>
      </c>
      <c r="J195" s="38">
        <f>SUM(J186:J194)</f>
        <v>934.91</v>
      </c>
      <c r="K195" s="38"/>
      <c r="L195" s="38">
        <f ca="1">SUM(L192:L200)</f>
        <v>0</v>
      </c>
    </row>
    <row r="196" spans="1:12" ht="13.8" x14ac:dyDescent="0.25">
      <c r="A196" s="34">
        <f>A174</f>
        <v>1</v>
      </c>
      <c r="B196" s="34">
        <f>B174</f>
        <v>5</v>
      </c>
      <c r="C196" s="34" t="s">
        <v>34</v>
      </c>
      <c r="D196" s="56" t="s">
        <v>35</v>
      </c>
      <c r="E196" s="35"/>
      <c r="F196" s="35"/>
      <c r="G196" s="35"/>
      <c r="H196" s="35"/>
      <c r="I196" s="35"/>
      <c r="J196" s="35"/>
      <c r="K196" s="35"/>
      <c r="L196" s="35"/>
    </row>
    <row r="197" spans="1:12" ht="13.8" x14ac:dyDescent="0.25">
      <c r="A197" s="34"/>
      <c r="B197" s="34"/>
      <c r="C197" s="34"/>
      <c r="D197" s="56" t="s">
        <v>31</v>
      </c>
      <c r="E197" s="35"/>
      <c r="F197" s="35"/>
      <c r="G197" s="35"/>
      <c r="H197" s="35"/>
      <c r="I197" s="35"/>
      <c r="J197" s="35"/>
      <c r="K197" s="35"/>
      <c r="L197" s="35"/>
    </row>
    <row r="198" spans="1:12" ht="13.8" x14ac:dyDescent="0.25">
      <c r="A198" s="34"/>
      <c r="B198" s="34"/>
      <c r="C198" s="34"/>
      <c r="D198" s="54"/>
      <c r="E198" s="35"/>
      <c r="F198" s="35"/>
      <c r="G198" s="35"/>
      <c r="H198" s="35"/>
      <c r="I198" s="35"/>
      <c r="J198" s="35"/>
      <c r="K198" s="35"/>
      <c r="L198" s="35"/>
    </row>
    <row r="199" spans="1:12" ht="13.8" x14ac:dyDescent="0.25">
      <c r="A199" s="34"/>
      <c r="B199" s="34"/>
      <c r="C199" s="34"/>
      <c r="D199" s="54"/>
      <c r="E199" s="35"/>
      <c r="F199" s="35"/>
      <c r="G199" s="35"/>
      <c r="H199" s="35"/>
      <c r="I199" s="35"/>
      <c r="J199" s="35"/>
      <c r="K199" s="35"/>
      <c r="L199" s="35"/>
    </row>
    <row r="200" spans="1:12" ht="13.8" x14ac:dyDescent="0.25">
      <c r="A200" s="34"/>
      <c r="B200" s="34"/>
      <c r="C200" s="34"/>
      <c r="D200" s="55" t="s">
        <v>39</v>
      </c>
      <c r="E200" s="38"/>
      <c r="F200" s="38">
        <f>SUM(F196:F199)</f>
        <v>0</v>
      </c>
      <c r="G200" s="38">
        <f>SUM(G196:G199)</f>
        <v>0</v>
      </c>
      <c r="H200" s="38">
        <f>SUM(H196:H199)</f>
        <v>0</v>
      </c>
      <c r="I200" s="38">
        <f>SUM(I196:I199)</f>
        <v>0</v>
      </c>
      <c r="J200" s="38">
        <f>SUM(J196:J199)</f>
        <v>0</v>
      </c>
      <c r="K200" s="38"/>
      <c r="L200" s="38">
        <f ca="1">SUM(L193:L199)</f>
        <v>0</v>
      </c>
    </row>
    <row r="201" spans="1:12" ht="13.8" x14ac:dyDescent="0.25">
      <c r="A201" s="34">
        <f>A174</f>
        <v>1</v>
      </c>
      <c r="B201" s="34">
        <f>B174</f>
        <v>5</v>
      </c>
      <c r="C201" s="34" t="s">
        <v>36</v>
      </c>
      <c r="D201" s="34" t="s">
        <v>21</v>
      </c>
      <c r="E201" s="35"/>
      <c r="F201" s="35"/>
      <c r="G201" s="35"/>
      <c r="H201" s="35"/>
      <c r="I201" s="35"/>
      <c r="J201" s="35"/>
      <c r="K201" s="35"/>
      <c r="L201" s="35"/>
    </row>
    <row r="202" spans="1:12" ht="13.8" x14ac:dyDescent="0.25">
      <c r="A202" s="34"/>
      <c r="B202" s="34"/>
      <c r="C202" s="34"/>
      <c r="D202" s="34" t="s">
        <v>30</v>
      </c>
      <c r="E202" s="35"/>
      <c r="F202" s="35"/>
      <c r="G202" s="35"/>
      <c r="H202" s="35"/>
      <c r="I202" s="35"/>
      <c r="J202" s="35"/>
      <c r="K202" s="35"/>
      <c r="L202" s="35"/>
    </row>
    <row r="203" spans="1:12" ht="13.8" x14ac:dyDescent="0.25">
      <c r="A203" s="34"/>
      <c r="B203" s="34"/>
      <c r="C203" s="34"/>
      <c r="D203" s="34" t="s">
        <v>31</v>
      </c>
      <c r="E203" s="35"/>
      <c r="F203" s="35"/>
      <c r="G203" s="35"/>
      <c r="H203" s="35"/>
      <c r="I203" s="35"/>
      <c r="J203" s="35"/>
      <c r="K203" s="35"/>
      <c r="L203" s="35"/>
    </row>
    <row r="204" spans="1:12" ht="13.8" x14ac:dyDescent="0.25">
      <c r="A204" s="34"/>
      <c r="B204" s="34"/>
      <c r="C204" s="34"/>
      <c r="D204" s="34" t="s">
        <v>23</v>
      </c>
      <c r="E204" s="35"/>
      <c r="F204" s="35"/>
      <c r="G204" s="35"/>
      <c r="H204" s="35"/>
      <c r="I204" s="35"/>
      <c r="J204" s="35"/>
      <c r="K204" s="35"/>
      <c r="L204" s="35"/>
    </row>
    <row r="205" spans="1:12" ht="13.8" x14ac:dyDescent="0.25">
      <c r="A205" s="34"/>
      <c r="B205" s="34"/>
      <c r="C205" s="34"/>
      <c r="D205" s="54"/>
      <c r="E205" s="35"/>
      <c r="F205" s="35"/>
      <c r="G205" s="35"/>
      <c r="H205" s="35"/>
      <c r="I205" s="35"/>
      <c r="J205" s="35"/>
      <c r="K205" s="35"/>
      <c r="L205" s="35"/>
    </row>
    <row r="206" spans="1:12" ht="13.8" x14ac:dyDescent="0.25">
      <c r="A206" s="34"/>
      <c r="B206" s="34"/>
      <c r="C206" s="34"/>
      <c r="D206" s="54"/>
      <c r="E206" s="35"/>
      <c r="F206" s="35"/>
      <c r="G206" s="35"/>
      <c r="H206" s="35"/>
      <c r="I206" s="35"/>
      <c r="J206" s="35"/>
      <c r="K206" s="35"/>
      <c r="L206" s="35"/>
    </row>
    <row r="207" spans="1:12" ht="13.8" x14ac:dyDescent="0.25">
      <c r="A207" s="34"/>
      <c r="B207" s="34"/>
      <c r="C207" s="34"/>
      <c r="D207" s="55" t="s">
        <v>39</v>
      </c>
      <c r="E207" s="38"/>
      <c r="F207" s="38">
        <f>SUM(F201:F206)</f>
        <v>0</v>
      </c>
      <c r="G207" s="38">
        <f>SUM(G201:G206)</f>
        <v>0</v>
      </c>
      <c r="H207" s="38">
        <f>SUM(H201:H206)</f>
        <v>0</v>
      </c>
      <c r="I207" s="38">
        <f>SUM(I201:I206)</f>
        <v>0</v>
      </c>
      <c r="J207" s="38">
        <f>SUM(J201:J206)</f>
        <v>0</v>
      </c>
      <c r="K207" s="38"/>
      <c r="L207" s="38">
        <f ca="1">SUM(L201:L209)</f>
        <v>0</v>
      </c>
    </row>
    <row r="208" spans="1:12" ht="13.8" x14ac:dyDescent="0.25">
      <c r="A208" s="34">
        <f>A174</f>
        <v>1</v>
      </c>
      <c r="B208" s="34">
        <f>B174</f>
        <v>5</v>
      </c>
      <c r="C208" s="34" t="s">
        <v>37</v>
      </c>
      <c r="D208" s="56" t="s">
        <v>38</v>
      </c>
      <c r="E208" s="35"/>
      <c r="F208" s="35"/>
      <c r="G208" s="35"/>
      <c r="H208" s="35"/>
      <c r="I208" s="35"/>
      <c r="J208" s="35"/>
      <c r="K208" s="35"/>
      <c r="L208" s="35"/>
    </row>
    <row r="209" spans="1:12" ht="13.8" x14ac:dyDescent="0.25">
      <c r="A209" s="34"/>
      <c r="B209" s="34"/>
      <c r="C209" s="34"/>
      <c r="D209" s="56" t="s">
        <v>35</v>
      </c>
      <c r="E209" s="35"/>
      <c r="F209" s="35"/>
      <c r="G209" s="35"/>
      <c r="H209" s="35"/>
      <c r="I209" s="35"/>
      <c r="J209" s="35"/>
      <c r="K209" s="35"/>
      <c r="L209" s="35"/>
    </row>
    <row r="210" spans="1:12" ht="13.8" x14ac:dyDescent="0.25">
      <c r="A210" s="34"/>
      <c r="B210" s="34"/>
      <c r="C210" s="34"/>
      <c r="D210" s="56" t="s">
        <v>31</v>
      </c>
      <c r="E210" s="35"/>
      <c r="F210" s="35"/>
      <c r="G210" s="35"/>
      <c r="H210" s="35"/>
      <c r="I210" s="35"/>
      <c r="J210" s="35"/>
      <c r="K210" s="35"/>
      <c r="L210" s="35"/>
    </row>
    <row r="211" spans="1:12" ht="13.8" x14ac:dyDescent="0.25">
      <c r="A211" s="34"/>
      <c r="B211" s="34"/>
      <c r="C211" s="34"/>
      <c r="D211" s="56" t="s">
        <v>24</v>
      </c>
      <c r="E211" s="35"/>
      <c r="F211" s="35"/>
      <c r="G211" s="35"/>
      <c r="H211" s="35"/>
      <c r="I211" s="35"/>
      <c r="J211" s="35"/>
      <c r="K211" s="35"/>
      <c r="L211" s="35"/>
    </row>
    <row r="212" spans="1:12" ht="13.8" x14ac:dyDescent="0.25">
      <c r="A212" s="34"/>
      <c r="B212" s="34"/>
      <c r="C212" s="34"/>
      <c r="D212" s="54"/>
      <c r="E212" s="35"/>
      <c r="F212" s="35"/>
      <c r="G212" s="35"/>
      <c r="H212" s="35"/>
      <c r="I212" s="35"/>
      <c r="J212" s="35"/>
      <c r="K212" s="35"/>
      <c r="L212" s="35"/>
    </row>
    <row r="213" spans="1:12" ht="13.8" x14ac:dyDescent="0.25">
      <c r="A213" s="34"/>
      <c r="B213" s="34"/>
      <c r="C213" s="34"/>
      <c r="D213" s="54"/>
      <c r="E213" s="35"/>
      <c r="F213" s="35"/>
      <c r="G213" s="35"/>
      <c r="H213" s="35"/>
      <c r="I213" s="35"/>
      <c r="J213" s="35"/>
      <c r="K213" s="35"/>
      <c r="L213" s="35"/>
    </row>
    <row r="214" spans="1:12" ht="13.8" x14ac:dyDescent="0.25">
      <c r="A214" s="34"/>
      <c r="B214" s="34"/>
      <c r="C214" s="34"/>
      <c r="D214" s="55" t="s">
        <v>39</v>
      </c>
      <c r="E214" s="38"/>
      <c r="F214" s="38">
        <f>SUM(F208:F213)</f>
        <v>0</v>
      </c>
      <c r="G214" s="38">
        <f>SUM(G208:G213)</f>
        <v>0</v>
      </c>
      <c r="H214" s="38">
        <f>SUM(H208:H213)</f>
        <v>0</v>
      </c>
      <c r="I214" s="38">
        <f>SUM(I208:I213)</f>
        <v>0</v>
      </c>
      <c r="J214" s="38">
        <f>SUM(J208:J213)</f>
        <v>0</v>
      </c>
      <c r="K214" s="38"/>
      <c r="L214" s="38">
        <f ca="1">SUM(L208:L215)</f>
        <v>0</v>
      </c>
    </row>
    <row r="215" spans="1:12" ht="15.75" customHeight="1" thickBot="1" x14ac:dyDescent="0.3">
      <c r="A215" s="44">
        <f>A174</f>
        <v>1</v>
      </c>
      <c r="B215" s="44">
        <f>B174</f>
        <v>5</v>
      </c>
      <c r="C215" s="73" t="s">
        <v>4</v>
      </c>
      <c r="D215" s="74"/>
      <c r="E215" s="45"/>
      <c r="F215" s="45">
        <f>F181+F185+F195+F200+F207+F214</f>
        <v>1990</v>
      </c>
      <c r="G215" s="45">
        <f>G181+G185+G195+G200+G207+G214</f>
        <v>85.710000000000008</v>
      </c>
      <c r="H215" s="45">
        <f>H181+H185+H195+H200+H207+H214</f>
        <v>64.11</v>
      </c>
      <c r="I215" s="45">
        <f>I181+I185+I195+I200+I207+I214</f>
        <v>308.30999999999995</v>
      </c>
      <c r="J215" s="45">
        <f>J181+J185+J195+J200+J207+J214</f>
        <v>2162.89</v>
      </c>
      <c r="K215" s="45"/>
      <c r="L215" s="45">
        <f ca="1">L181+L185+L195+L200+L207+L214</f>
        <v>0</v>
      </c>
    </row>
    <row r="216" spans="1:12" ht="13.8" x14ac:dyDescent="0.25">
      <c r="A216" s="32">
        <v>2</v>
      </c>
      <c r="B216" s="32">
        <v>1</v>
      </c>
      <c r="C216" s="32" t="s">
        <v>20</v>
      </c>
      <c r="D216" s="32" t="s">
        <v>21</v>
      </c>
      <c r="E216" s="31" t="s">
        <v>144</v>
      </c>
      <c r="F216" s="31">
        <v>258</v>
      </c>
      <c r="G216" s="48">
        <v>9.2200000000000006</v>
      </c>
      <c r="H216" s="48">
        <v>9.17</v>
      </c>
      <c r="I216" s="48">
        <v>43.02</v>
      </c>
      <c r="J216" s="48">
        <v>290.33</v>
      </c>
      <c r="K216" s="49">
        <v>123</v>
      </c>
      <c r="L216" s="33"/>
    </row>
    <row r="217" spans="1:12" ht="13.8" x14ac:dyDescent="0.25">
      <c r="A217" s="34"/>
      <c r="B217" s="34"/>
      <c r="C217" s="34"/>
      <c r="D217" s="54" t="s">
        <v>27</v>
      </c>
      <c r="E217" s="47" t="s">
        <v>77</v>
      </c>
      <c r="F217" s="21">
        <v>15</v>
      </c>
      <c r="G217" s="22">
        <v>3.66</v>
      </c>
      <c r="H217" s="22">
        <v>3.54</v>
      </c>
      <c r="I217" s="21">
        <v>0</v>
      </c>
      <c r="J217" s="23">
        <v>46.5</v>
      </c>
      <c r="K217" s="37">
        <v>1</v>
      </c>
      <c r="L217" s="35"/>
    </row>
    <row r="218" spans="1:12" ht="13.8" x14ac:dyDescent="0.25">
      <c r="A218" s="34"/>
      <c r="B218" s="34"/>
      <c r="C218" s="34"/>
      <c r="D218" s="34" t="s">
        <v>22</v>
      </c>
      <c r="E218" s="19" t="s">
        <v>84</v>
      </c>
      <c r="F218" s="19">
        <v>200</v>
      </c>
      <c r="G218" s="18">
        <v>0</v>
      </c>
      <c r="H218" s="18">
        <v>0</v>
      </c>
      <c r="I218" s="18">
        <v>7.27</v>
      </c>
      <c r="J218" s="29">
        <v>28.73</v>
      </c>
      <c r="K218" s="37">
        <v>114</v>
      </c>
      <c r="L218" s="35"/>
    </row>
    <row r="219" spans="1:12" ht="13.8" x14ac:dyDescent="0.25">
      <c r="A219" s="34"/>
      <c r="B219" s="34"/>
      <c r="C219" s="34"/>
      <c r="D219" s="34" t="s">
        <v>23</v>
      </c>
      <c r="E219" s="17" t="s">
        <v>47</v>
      </c>
      <c r="F219" s="17">
        <v>60</v>
      </c>
      <c r="G219" s="17">
        <v>4.5599999999999996</v>
      </c>
      <c r="H219" s="17">
        <v>0.48</v>
      </c>
      <c r="I219" s="17">
        <v>29.52</v>
      </c>
      <c r="J219" s="17">
        <v>141</v>
      </c>
      <c r="K219" s="37">
        <v>119</v>
      </c>
      <c r="L219" s="35"/>
    </row>
    <row r="220" spans="1:12" ht="13.8" x14ac:dyDescent="0.25">
      <c r="A220" s="34"/>
      <c r="B220" s="34"/>
      <c r="C220" s="34"/>
      <c r="D220" s="34" t="s">
        <v>24</v>
      </c>
      <c r="E220" s="37"/>
      <c r="F220" s="37"/>
      <c r="G220" s="37"/>
      <c r="H220" s="37"/>
      <c r="I220" s="37"/>
      <c r="J220" s="37"/>
      <c r="K220" s="37"/>
      <c r="L220" s="35"/>
    </row>
    <row r="221" spans="1:12" ht="13.8" x14ac:dyDescent="0.25">
      <c r="A221" s="34"/>
      <c r="B221" s="34"/>
      <c r="C221" s="34"/>
      <c r="D221" s="34" t="s">
        <v>27</v>
      </c>
      <c r="E221" s="47" t="s">
        <v>48</v>
      </c>
      <c r="F221" s="21">
        <v>20</v>
      </c>
      <c r="G221" s="22">
        <v>0.16</v>
      </c>
      <c r="H221" s="23">
        <v>14.4</v>
      </c>
      <c r="I221" s="22">
        <v>0.26</v>
      </c>
      <c r="J221" s="22">
        <v>130.86000000000001</v>
      </c>
      <c r="K221" s="37">
        <v>2</v>
      </c>
      <c r="L221" s="35"/>
    </row>
    <row r="222" spans="1:12" ht="13.8" x14ac:dyDescent="0.25">
      <c r="A222" s="34"/>
      <c r="B222" s="34"/>
      <c r="C222" s="34"/>
      <c r="D222" s="54"/>
      <c r="E222" s="35"/>
      <c r="F222" s="35"/>
      <c r="G222" s="35"/>
      <c r="H222" s="35"/>
      <c r="I222" s="35"/>
      <c r="J222" s="35"/>
      <c r="K222" s="35"/>
      <c r="L222" s="35"/>
    </row>
    <row r="223" spans="1:12" ht="13.8" x14ac:dyDescent="0.25">
      <c r="A223" s="34"/>
      <c r="B223" s="34"/>
      <c r="C223" s="34"/>
      <c r="D223" s="55" t="s">
        <v>39</v>
      </c>
      <c r="E223" s="38"/>
      <c r="F223" s="38">
        <f>SUM(F216:F222)</f>
        <v>553</v>
      </c>
      <c r="G223" s="38">
        <f>SUM(G216:G222)</f>
        <v>17.600000000000001</v>
      </c>
      <c r="H223" s="38">
        <f>SUM(H216:H222)</f>
        <v>27.590000000000003</v>
      </c>
      <c r="I223" s="38">
        <f>SUM(I216:I222)</f>
        <v>80.070000000000007</v>
      </c>
      <c r="J223" s="38">
        <f>SUM(J216:J222)</f>
        <v>637.42000000000007</v>
      </c>
      <c r="K223" s="38"/>
      <c r="L223" s="38">
        <f>SUM(L216:L222)</f>
        <v>0</v>
      </c>
    </row>
    <row r="224" spans="1:12" ht="13.8" x14ac:dyDescent="0.25">
      <c r="A224" s="34">
        <f>A216</f>
        <v>2</v>
      </c>
      <c r="B224" s="34">
        <f>B216</f>
        <v>1</v>
      </c>
      <c r="C224" s="34" t="s">
        <v>25</v>
      </c>
      <c r="D224" s="56" t="s">
        <v>24</v>
      </c>
      <c r="E224" s="35"/>
      <c r="F224" s="35"/>
      <c r="G224" s="35"/>
      <c r="H224" s="35"/>
      <c r="I224" s="35"/>
      <c r="J224" s="35"/>
      <c r="K224" s="35"/>
      <c r="L224" s="35"/>
    </row>
    <row r="225" spans="1:12" ht="13.8" x14ac:dyDescent="0.25">
      <c r="A225" s="34"/>
      <c r="B225" s="34"/>
      <c r="C225" s="34"/>
      <c r="D225" s="51" t="s">
        <v>27</v>
      </c>
      <c r="E225" s="19" t="s">
        <v>110</v>
      </c>
      <c r="F225" s="17">
        <v>200</v>
      </c>
      <c r="G225" s="18">
        <v>31.25</v>
      </c>
      <c r="H225" s="18">
        <v>15.36</v>
      </c>
      <c r="I225" s="18">
        <v>45.72</v>
      </c>
      <c r="J225" s="18">
        <v>449.95</v>
      </c>
      <c r="K225" s="17">
        <v>145</v>
      </c>
      <c r="L225" s="35"/>
    </row>
    <row r="226" spans="1:12" ht="13.8" x14ac:dyDescent="0.25">
      <c r="A226" s="34"/>
      <c r="B226" s="34"/>
      <c r="C226" s="34"/>
      <c r="D226" s="51" t="s">
        <v>111</v>
      </c>
      <c r="E226" s="17" t="s">
        <v>65</v>
      </c>
      <c r="F226" s="17">
        <v>200</v>
      </c>
      <c r="G226" s="17">
        <v>2.4</v>
      </c>
      <c r="H226" s="17">
        <v>0</v>
      </c>
      <c r="I226" s="17">
        <v>22.9</v>
      </c>
      <c r="J226" s="17">
        <v>101.1</v>
      </c>
      <c r="K226" s="17">
        <v>137</v>
      </c>
      <c r="L226" s="35"/>
    </row>
    <row r="227" spans="1:12" ht="13.8" x14ac:dyDescent="0.25">
      <c r="A227" s="34"/>
      <c r="B227" s="34"/>
      <c r="C227" s="34"/>
      <c r="D227" s="55" t="s">
        <v>39</v>
      </c>
      <c r="E227" s="38"/>
      <c r="F227" s="38">
        <f>SUM(F224:F226)</f>
        <v>400</v>
      </c>
      <c r="G227" s="38">
        <f>SUM(G224:G226)</f>
        <v>33.65</v>
      </c>
      <c r="H227" s="38">
        <f>SUM(H224:H226)</f>
        <v>15.36</v>
      </c>
      <c r="I227" s="38">
        <f>SUM(I224:I226)</f>
        <v>68.62</v>
      </c>
      <c r="J227" s="38">
        <f>SUM(J224:J226)</f>
        <v>551.04999999999995</v>
      </c>
      <c r="K227" s="38"/>
      <c r="L227" s="38">
        <f ca="1">SUM(L224:L232)</f>
        <v>0</v>
      </c>
    </row>
    <row r="228" spans="1:12" ht="13.8" x14ac:dyDescent="0.25">
      <c r="A228" s="34">
        <f>A216</f>
        <v>2</v>
      </c>
      <c r="B228" s="34">
        <f>B216</f>
        <v>1</v>
      </c>
      <c r="C228" s="34" t="s">
        <v>26</v>
      </c>
      <c r="D228" s="34" t="s">
        <v>27</v>
      </c>
      <c r="E228" s="19" t="s">
        <v>51</v>
      </c>
      <c r="F228" s="19">
        <v>150</v>
      </c>
      <c r="G228" s="18">
        <v>0.6</v>
      </c>
      <c r="H228" s="18">
        <v>0.6</v>
      </c>
      <c r="I228" s="18">
        <v>14.7</v>
      </c>
      <c r="J228" s="18">
        <v>70.5</v>
      </c>
      <c r="K228" s="17">
        <v>24</v>
      </c>
      <c r="L228" s="35"/>
    </row>
    <row r="229" spans="1:12" ht="13.8" x14ac:dyDescent="0.25">
      <c r="A229" s="34"/>
      <c r="B229" s="34"/>
      <c r="C229" s="34"/>
      <c r="D229" s="34" t="s">
        <v>28</v>
      </c>
      <c r="E229" s="19" t="s">
        <v>145</v>
      </c>
      <c r="F229" s="19">
        <v>250</v>
      </c>
      <c r="G229" s="28">
        <v>6.58</v>
      </c>
      <c r="H229" s="28">
        <v>6.03</v>
      </c>
      <c r="I229" s="28">
        <v>13.37</v>
      </c>
      <c r="J229" s="28">
        <v>134.91999999999999</v>
      </c>
      <c r="K229" s="17">
        <v>310</v>
      </c>
      <c r="L229" s="35"/>
    </row>
    <row r="230" spans="1:12" ht="13.8" x14ac:dyDescent="0.25">
      <c r="A230" s="34"/>
      <c r="B230" s="34"/>
      <c r="C230" s="34"/>
      <c r="D230" s="34" t="s">
        <v>29</v>
      </c>
      <c r="E230" s="19" t="s">
        <v>113</v>
      </c>
      <c r="F230" s="19">
        <v>100</v>
      </c>
      <c r="G230" s="47">
        <v>18.399999999999999</v>
      </c>
      <c r="H230" s="47">
        <v>17.5</v>
      </c>
      <c r="I230" s="47">
        <v>3.16</v>
      </c>
      <c r="J230" s="47">
        <v>244</v>
      </c>
      <c r="K230" s="17">
        <v>89</v>
      </c>
      <c r="L230" s="35"/>
    </row>
    <row r="231" spans="1:12" ht="13.8" x14ac:dyDescent="0.25">
      <c r="A231" s="34"/>
      <c r="B231" s="34"/>
      <c r="C231" s="34"/>
      <c r="D231" s="34" t="s">
        <v>30</v>
      </c>
      <c r="E231" s="17" t="s">
        <v>114</v>
      </c>
      <c r="F231" s="17">
        <v>180</v>
      </c>
      <c r="G231" s="28">
        <v>6.93</v>
      </c>
      <c r="H231" s="28">
        <v>6.05</v>
      </c>
      <c r="I231" s="28">
        <v>41.11</v>
      </c>
      <c r="J231" s="28">
        <v>232.8</v>
      </c>
      <c r="K231" s="17">
        <v>209</v>
      </c>
      <c r="L231" s="35"/>
    </row>
    <row r="232" spans="1:12" ht="27.6" x14ac:dyDescent="0.25">
      <c r="A232" s="34"/>
      <c r="B232" s="34"/>
      <c r="C232" s="34"/>
      <c r="D232" s="34" t="s">
        <v>31</v>
      </c>
      <c r="E232" s="19" t="s">
        <v>143</v>
      </c>
      <c r="F232" s="19">
        <v>200</v>
      </c>
      <c r="G232" s="18">
        <v>0.25</v>
      </c>
      <c r="H232" s="18">
        <v>0</v>
      </c>
      <c r="I232" s="18">
        <v>12.73</v>
      </c>
      <c r="J232" s="18">
        <v>51.3</v>
      </c>
      <c r="K232" s="17">
        <v>216</v>
      </c>
      <c r="L232" s="35"/>
    </row>
    <row r="233" spans="1:12" ht="13.8" x14ac:dyDescent="0.25">
      <c r="A233" s="34"/>
      <c r="B233" s="34"/>
      <c r="C233" s="34"/>
      <c r="D233" s="34" t="s">
        <v>32</v>
      </c>
      <c r="E233" s="17" t="s">
        <v>47</v>
      </c>
      <c r="F233" s="21">
        <v>100</v>
      </c>
      <c r="G233" s="22">
        <v>7.6</v>
      </c>
      <c r="H233" s="22">
        <v>0.8</v>
      </c>
      <c r="I233" s="22">
        <v>49.2</v>
      </c>
      <c r="J233" s="21">
        <v>235</v>
      </c>
      <c r="K233" s="28">
        <v>119</v>
      </c>
      <c r="L233" s="35"/>
    </row>
    <row r="234" spans="1:12" ht="13.8" x14ac:dyDescent="0.25">
      <c r="A234" s="34"/>
      <c r="B234" s="34"/>
      <c r="C234" s="34"/>
      <c r="D234" s="34" t="s">
        <v>33</v>
      </c>
      <c r="E234" s="17" t="s">
        <v>55</v>
      </c>
      <c r="F234" s="17">
        <v>60</v>
      </c>
      <c r="G234" s="17">
        <v>3.4</v>
      </c>
      <c r="H234" s="17">
        <v>0.66</v>
      </c>
      <c r="I234" s="17">
        <v>22.32</v>
      </c>
      <c r="J234" s="17">
        <v>108.78</v>
      </c>
      <c r="K234" s="17">
        <v>120</v>
      </c>
      <c r="L234" s="35"/>
    </row>
    <row r="235" spans="1:12" ht="13.8" x14ac:dyDescent="0.25">
      <c r="A235" s="34"/>
      <c r="B235" s="34"/>
      <c r="C235" s="34"/>
      <c r="D235" s="54"/>
      <c r="E235" s="35"/>
      <c r="F235" s="35"/>
      <c r="G235" s="35"/>
      <c r="H235" s="35"/>
      <c r="I235" s="35"/>
      <c r="J235" s="35"/>
      <c r="K235" s="35"/>
      <c r="L235" s="35"/>
    </row>
    <row r="236" spans="1:12" ht="13.8" x14ac:dyDescent="0.25">
      <c r="A236" s="34"/>
      <c r="B236" s="34"/>
      <c r="C236" s="34"/>
      <c r="D236" s="54"/>
      <c r="E236" s="35"/>
      <c r="F236" s="35"/>
      <c r="G236" s="35"/>
      <c r="H236" s="35"/>
      <c r="I236" s="35"/>
      <c r="J236" s="35"/>
      <c r="K236" s="35"/>
      <c r="L236" s="35"/>
    </row>
    <row r="237" spans="1:12" ht="13.8" x14ac:dyDescent="0.25">
      <c r="A237" s="34"/>
      <c r="B237" s="34"/>
      <c r="C237" s="34"/>
      <c r="D237" s="55" t="s">
        <v>39</v>
      </c>
      <c r="E237" s="38"/>
      <c r="F237" s="38">
        <f>SUM(F228:F236)</f>
        <v>1040</v>
      </c>
      <c r="G237" s="38">
        <f>SUM(G228:G236)</f>
        <v>43.76</v>
      </c>
      <c r="H237" s="38">
        <f>SUM(H228:H236)</f>
        <v>31.64</v>
      </c>
      <c r="I237" s="38">
        <f>SUM(I228:I236)</f>
        <v>156.59</v>
      </c>
      <c r="J237" s="38">
        <f>SUM(J228:J236)</f>
        <v>1077.3</v>
      </c>
      <c r="K237" s="38"/>
      <c r="L237" s="38">
        <f ca="1">SUM(L234:L242)</f>
        <v>0</v>
      </c>
    </row>
    <row r="238" spans="1:12" ht="13.8" x14ac:dyDescent="0.25">
      <c r="A238" s="34">
        <f>A216</f>
        <v>2</v>
      </c>
      <c r="B238" s="34">
        <f>B216</f>
        <v>1</v>
      </c>
      <c r="C238" s="34" t="s">
        <v>34</v>
      </c>
      <c r="D238" s="56" t="s">
        <v>35</v>
      </c>
      <c r="E238" s="35"/>
      <c r="F238" s="35"/>
      <c r="G238" s="35"/>
      <c r="H238" s="35"/>
      <c r="I238" s="35"/>
      <c r="J238" s="35"/>
      <c r="K238" s="35"/>
      <c r="L238" s="35"/>
    </row>
    <row r="239" spans="1:12" ht="13.8" x14ac:dyDescent="0.25">
      <c r="A239" s="34"/>
      <c r="B239" s="34"/>
      <c r="C239" s="34"/>
      <c r="D239" s="56" t="s">
        <v>31</v>
      </c>
      <c r="E239" s="17" t="s">
        <v>74</v>
      </c>
      <c r="F239" s="17">
        <v>200</v>
      </c>
      <c r="G239" s="17">
        <v>0</v>
      </c>
      <c r="H239" s="17">
        <v>0</v>
      </c>
      <c r="I239" s="17">
        <v>19.600000000000001</v>
      </c>
      <c r="J239" s="17">
        <v>78</v>
      </c>
      <c r="K239" s="17">
        <v>107</v>
      </c>
      <c r="L239" s="35"/>
    </row>
    <row r="240" spans="1:12" ht="13.8" x14ac:dyDescent="0.25">
      <c r="A240" s="34"/>
      <c r="B240" s="34"/>
      <c r="C240" s="34"/>
      <c r="D240" s="54" t="s">
        <v>27</v>
      </c>
      <c r="E240" s="19" t="s">
        <v>91</v>
      </c>
      <c r="F240" s="17">
        <v>40</v>
      </c>
      <c r="G240" s="17">
        <v>15.3</v>
      </c>
      <c r="H240" s="17">
        <v>13.1</v>
      </c>
      <c r="I240" s="17">
        <v>20</v>
      </c>
      <c r="J240" s="17">
        <v>259.5</v>
      </c>
      <c r="K240" s="17">
        <v>180</v>
      </c>
      <c r="L240" s="35"/>
    </row>
    <row r="241" spans="1:12" ht="13.8" x14ac:dyDescent="0.25">
      <c r="A241" s="34"/>
      <c r="B241" s="34"/>
      <c r="C241" s="34"/>
      <c r="D241" s="54"/>
      <c r="E241" s="17"/>
      <c r="F241" s="17"/>
      <c r="G241" s="17"/>
      <c r="H241" s="17"/>
      <c r="I241" s="17"/>
      <c r="J241" s="17"/>
      <c r="K241" s="17"/>
      <c r="L241" s="35"/>
    </row>
    <row r="242" spans="1:12" ht="13.8" x14ac:dyDescent="0.25">
      <c r="A242" s="34"/>
      <c r="B242" s="34"/>
      <c r="C242" s="34"/>
      <c r="D242" s="55" t="s">
        <v>39</v>
      </c>
      <c r="E242" s="38"/>
      <c r="F242" s="38">
        <f>SUM(F238:F241)</f>
        <v>240</v>
      </c>
      <c r="G242" s="38">
        <f>SUM(G238:G241)</f>
        <v>15.3</v>
      </c>
      <c r="H242" s="38">
        <f>SUM(H238:H241)</f>
        <v>13.1</v>
      </c>
      <c r="I242" s="38">
        <f>SUM(I238:I241)</f>
        <v>39.6</v>
      </c>
      <c r="J242" s="38">
        <f>SUM(J238:J241)</f>
        <v>337.5</v>
      </c>
      <c r="K242" s="38"/>
      <c r="L242" s="38">
        <f ca="1">SUM(L235:L241)</f>
        <v>0</v>
      </c>
    </row>
    <row r="243" spans="1:12" ht="13.8" x14ac:dyDescent="0.25">
      <c r="A243" s="34">
        <f>A216</f>
        <v>2</v>
      </c>
      <c r="B243" s="34">
        <f>B216</f>
        <v>1</v>
      </c>
      <c r="C243" s="34" t="s">
        <v>36</v>
      </c>
      <c r="D243" s="34" t="s">
        <v>21</v>
      </c>
      <c r="E243" s="19" t="s">
        <v>116</v>
      </c>
      <c r="F243" s="19">
        <v>280</v>
      </c>
      <c r="G243" s="28">
        <v>30.24</v>
      </c>
      <c r="H243" s="28">
        <v>17.079999999999998</v>
      </c>
      <c r="I243" s="28">
        <v>14.56</v>
      </c>
      <c r="J243" s="28">
        <v>331.8</v>
      </c>
      <c r="K243" s="37">
        <v>178</v>
      </c>
      <c r="L243" s="35"/>
    </row>
    <row r="244" spans="1:12" ht="13.8" x14ac:dyDescent="0.25">
      <c r="A244" s="34"/>
      <c r="B244" s="34"/>
      <c r="C244" s="34"/>
      <c r="D244" s="34" t="s">
        <v>30</v>
      </c>
      <c r="E244" s="37"/>
      <c r="F244" s="37"/>
      <c r="G244" s="37"/>
      <c r="H244" s="37"/>
      <c r="I244" s="37"/>
      <c r="J244" s="37"/>
      <c r="K244" s="37"/>
      <c r="L244" s="35"/>
    </row>
    <row r="245" spans="1:12" ht="13.8" x14ac:dyDescent="0.25">
      <c r="A245" s="34"/>
      <c r="B245" s="34"/>
      <c r="C245" s="34"/>
      <c r="D245" s="34" t="s">
        <v>31</v>
      </c>
      <c r="E245" s="19" t="s">
        <v>103</v>
      </c>
      <c r="F245" s="19">
        <v>200</v>
      </c>
      <c r="G245" s="18">
        <v>0.04</v>
      </c>
      <c r="H245" s="18">
        <v>0</v>
      </c>
      <c r="I245" s="18">
        <v>7.4</v>
      </c>
      <c r="J245" s="18">
        <v>30.26</v>
      </c>
      <c r="K245" s="37">
        <v>113</v>
      </c>
      <c r="L245" s="35"/>
    </row>
    <row r="246" spans="1:12" ht="13.8" x14ac:dyDescent="0.25">
      <c r="A246" s="34"/>
      <c r="B246" s="34"/>
      <c r="C246" s="34"/>
      <c r="D246" s="34" t="s">
        <v>32</v>
      </c>
      <c r="E246" s="17" t="s">
        <v>47</v>
      </c>
      <c r="F246" s="21">
        <v>50</v>
      </c>
      <c r="G246" s="22">
        <v>3.55</v>
      </c>
      <c r="H246" s="22">
        <v>0.35</v>
      </c>
      <c r="I246" s="23">
        <v>22.1</v>
      </c>
      <c r="J246" s="21">
        <v>120</v>
      </c>
      <c r="K246" s="37">
        <v>119</v>
      </c>
      <c r="L246" s="35"/>
    </row>
    <row r="247" spans="1:12" ht="13.8" x14ac:dyDescent="0.25">
      <c r="A247" s="34"/>
      <c r="B247" s="34"/>
      <c r="C247" s="34"/>
      <c r="D247" s="34" t="s">
        <v>33</v>
      </c>
      <c r="E247" s="17" t="s">
        <v>55</v>
      </c>
      <c r="F247" s="17">
        <v>60</v>
      </c>
      <c r="G247" s="17">
        <v>3.42</v>
      </c>
      <c r="H247" s="17">
        <v>0.66</v>
      </c>
      <c r="I247" s="17">
        <v>22.3</v>
      </c>
      <c r="J247" s="17">
        <v>108.7</v>
      </c>
      <c r="K247" s="37">
        <v>120</v>
      </c>
      <c r="L247" s="35"/>
    </row>
    <row r="248" spans="1:12" ht="13.8" x14ac:dyDescent="0.25">
      <c r="A248" s="34"/>
      <c r="B248" s="34"/>
      <c r="C248" s="34"/>
      <c r="D248" s="34" t="s">
        <v>27</v>
      </c>
      <c r="E248" s="47" t="s">
        <v>62</v>
      </c>
      <c r="F248" s="21">
        <v>50</v>
      </c>
      <c r="G248" s="22">
        <v>5.95</v>
      </c>
      <c r="H248" s="22">
        <v>5.05</v>
      </c>
      <c r="I248" s="23">
        <v>0.3</v>
      </c>
      <c r="J248" s="23">
        <v>70.7</v>
      </c>
      <c r="K248" s="37">
        <v>17</v>
      </c>
      <c r="L248" s="35"/>
    </row>
    <row r="249" spans="1:12" ht="13.8" x14ac:dyDescent="0.25">
      <c r="A249" s="34"/>
      <c r="B249" s="34"/>
      <c r="C249" s="34"/>
      <c r="D249" s="55" t="s">
        <v>39</v>
      </c>
      <c r="E249" s="38"/>
      <c r="F249" s="38">
        <f>SUM(F243:F248)</f>
        <v>640</v>
      </c>
      <c r="G249" s="38">
        <f>SUM(G243:G248)</f>
        <v>43.2</v>
      </c>
      <c r="H249" s="38">
        <f>SUM(H243:H248)</f>
        <v>23.14</v>
      </c>
      <c r="I249" s="38">
        <f>SUM(I243:I248)</f>
        <v>66.66</v>
      </c>
      <c r="J249" s="38">
        <f>SUM(J243:J248)</f>
        <v>661.46</v>
      </c>
      <c r="K249" s="38"/>
      <c r="L249" s="38">
        <f ca="1">SUM(L243:L251)</f>
        <v>0</v>
      </c>
    </row>
    <row r="250" spans="1:12" ht="13.8" x14ac:dyDescent="0.25">
      <c r="A250" s="34">
        <f>A216</f>
        <v>2</v>
      </c>
      <c r="B250" s="34">
        <f>B216</f>
        <v>1</v>
      </c>
      <c r="C250" s="34" t="s">
        <v>37</v>
      </c>
      <c r="D250" s="56" t="s">
        <v>38</v>
      </c>
      <c r="E250" s="35"/>
      <c r="F250" s="35"/>
      <c r="G250" s="35"/>
      <c r="H250" s="35"/>
      <c r="I250" s="35"/>
      <c r="J250" s="35"/>
      <c r="K250" s="35"/>
      <c r="L250" s="35"/>
    </row>
    <row r="251" spans="1:12" ht="13.8" x14ac:dyDescent="0.25">
      <c r="A251" s="34"/>
      <c r="B251" s="34"/>
      <c r="C251" s="34"/>
      <c r="D251" s="56" t="s">
        <v>35</v>
      </c>
      <c r="E251" s="35"/>
      <c r="F251" s="35"/>
      <c r="G251" s="35"/>
      <c r="H251" s="35"/>
      <c r="I251" s="35"/>
      <c r="J251" s="35"/>
      <c r="K251" s="35"/>
      <c r="L251" s="35"/>
    </row>
    <row r="252" spans="1:12" ht="13.8" x14ac:dyDescent="0.25">
      <c r="A252" s="34"/>
      <c r="B252" s="34"/>
      <c r="C252" s="34"/>
      <c r="D252" s="56" t="s">
        <v>31</v>
      </c>
      <c r="E252" s="35"/>
      <c r="F252" s="35"/>
      <c r="G252" s="35"/>
      <c r="H252" s="35"/>
      <c r="I252" s="35"/>
      <c r="J252" s="35"/>
      <c r="K252" s="35"/>
      <c r="L252" s="35"/>
    </row>
    <row r="253" spans="1:12" ht="13.8" x14ac:dyDescent="0.25">
      <c r="A253" s="34"/>
      <c r="B253" s="34"/>
      <c r="C253" s="34"/>
      <c r="D253" s="56" t="s">
        <v>24</v>
      </c>
      <c r="E253" s="35"/>
      <c r="F253" s="35"/>
      <c r="G253" s="35"/>
      <c r="H253" s="35"/>
      <c r="I253" s="35"/>
      <c r="J253" s="35"/>
      <c r="K253" s="35"/>
      <c r="L253" s="35"/>
    </row>
    <row r="254" spans="1:12" ht="13.8" x14ac:dyDescent="0.25">
      <c r="A254" s="34"/>
      <c r="B254" s="34"/>
      <c r="C254" s="34"/>
      <c r="D254" s="54"/>
      <c r="E254" s="35"/>
      <c r="F254" s="35"/>
      <c r="G254" s="35"/>
      <c r="H254" s="35"/>
      <c r="I254" s="35"/>
      <c r="J254" s="35"/>
      <c r="K254" s="35"/>
      <c r="L254" s="35"/>
    </row>
    <row r="255" spans="1:12" ht="13.8" x14ac:dyDescent="0.25">
      <c r="A255" s="34"/>
      <c r="B255" s="34"/>
      <c r="C255" s="34"/>
      <c r="D255" s="54"/>
      <c r="E255" s="35"/>
      <c r="F255" s="35"/>
      <c r="G255" s="35"/>
      <c r="H255" s="35"/>
      <c r="I255" s="35"/>
      <c r="J255" s="35"/>
      <c r="K255" s="35"/>
      <c r="L255" s="35"/>
    </row>
    <row r="256" spans="1:12" ht="13.8" x14ac:dyDescent="0.25">
      <c r="A256" s="34"/>
      <c r="B256" s="34"/>
      <c r="C256" s="34"/>
      <c r="D256" s="55" t="s">
        <v>39</v>
      </c>
      <c r="E256" s="38"/>
      <c r="F256" s="38">
        <f>SUM(F250:F255)</f>
        <v>0</v>
      </c>
      <c r="G256" s="38">
        <f>SUM(G250:G255)</f>
        <v>0</v>
      </c>
      <c r="H256" s="38">
        <f>SUM(H250:H255)</f>
        <v>0</v>
      </c>
      <c r="I256" s="38">
        <f>SUM(I250:I255)</f>
        <v>0</v>
      </c>
      <c r="J256" s="38">
        <f>SUM(J250:J255)</f>
        <v>0</v>
      </c>
      <c r="K256" s="38"/>
      <c r="L256" s="38">
        <f ca="1">SUM(L250:L258)</f>
        <v>0</v>
      </c>
    </row>
    <row r="257" spans="1:12" ht="15.75" customHeight="1" thickBot="1" x14ac:dyDescent="0.3">
      <c r="A257" s="44">
        <f>A216</f>
        <v>2</v>
      </c>
      <c r="B257" s="44">
        <f>B216</f>
        <v>1</v>
      </c>
      <c r="C257" s="73" t="s">
        <v>4</v>
      </c>
      <c r="D257" s="74"/>
      <c r="E257" s="45"/>
      <c r="F257" s="45">
        <f>F223+F227+F237+F242+F249+F256</f>
        <v>2873</v>
      </c>
      <c r="G257" s="45">
        <f>G223+G227+G237+G242+G249+G256</f>
        <v>153.51</v>
      </c>
      <c r="H257" s="45">
        <f>H223+H227+H237+H242+H249+H256</f>
        <v>110.83</v>
      </c>
      <c r="I257" s="45">
        <f>I223+I227+I237+I242+I249+I256</f>
        <v>411.53999999999996</v>
      </c>
      <c r="J257" s="45">
        <f>J223+J227+J237+J242+J249+J256</f>
        <v>3264.73</v>
      </c>
      <c r="K257" s="45"/>
      <c r="L257" s="45">
        <f ca="1">L223+L227+L237+L242+L249+L256</f>
        <v>0</v>
      </c>
    </row>
    <row r="258" spans="1:12" ht="13.8" x14ac:dyDescent="0.25">
      <c r="A258" s="32">
        <v>2</v>
      </c>
      <c r="B258" s="32">
        <v>2</v>
      </c>
      <c r="C258" s="32" t="s">
        <v>20</v>
      </c>
      <c r="D258" s="32" t="s">
        <v>21</v>
      </c>
      <c r="E258" s="27" t="s">
        <v>121</v>
      </c>
      <c r="F258" s="27">
        <v>200</v>
      </c>
      <c r="G258" s="27">
        <v>25</v>
      </c>
      <c r="H258" s="27">
        <v>26</v>
      </c>
      <c r="I258" s="27">
        <v>3.6</v>
      </c>
      <c r="J258" s="27">
        <v>348.6</v>
      </c>
      <c r="K258" s="27">
        <v>67</v>
      </c>
      <c r="L258" s="33"/>
    </row>
    <row r="259" spans="1:12" ht="13.8" x14ac:dyDescent="0.25">
      <c r="A259" s="34"/>
      <c r="B259" s="34"/>
      <c r="C259" s="34"/>
      <c r="D259" s="34" t="s">
        <v>27</v>
      </c>
      <c r="E259" s="47" t="s">
        <v>48</v>
      </c>
      <c r="F259" s="21">
        <v>20</v>
      </c>
      <c r="G259" s="22">
        <v>0.16</v>
      </c>
      <c r="H259" s="23">
        <v>14.4</v>
      </c>
      <c r="I259" s="22">
        <v>0.26</v>
      </c>
      <c r="J259" s="22">
        <v>130.86000000000001</v>
      </c>
      <c r="K259" s="37">
        <v>2</v>
      </c>
      <c r="L259" s="35"/>
    </row>
    <row r="260" spans="1:12" ht="13.8" x14ac:dyDescent="0.25">
      <c r="A260" s="34"/>
      <c r="B260" s="34"/>
      <c r="C260" s="34"/>
      <c r="D260" s="34" t="s">
        <v>22</v>
      </c>
      <c r="E260" s="47" t="s">
        <v>46</v>
      </c>
      <c r="F260" s="21">
        <v>200</v>
      </c>
      <c r="G260" s="23">
        <v>6.4</v>
      </c>
      <c r="H260" s="23">
        <v>5.2</v>
      </c>
      <c r="I260" s="21">
        <v>21</v>
      </c>
      <c r="J260" s="23">
        <v>156.6</v>
      </c>
      <c r="K260" s="21">
        <v>115</v>
      </c>
      <c r="L260" s="35"/>
    </row>
    <row r="261" spans="1:12" ht="13.8" x14ac:dyDescent="0.25">
      <c r="A261" s="34"/>
      <c r="B261" s="34"/>
      <c r="C261" s="34"/>
      <c r="D261" s="34" t="s">
        <v>32</v>
      </c>
      <c r="E261" s="17" t="s">
        <v>47</v>
      </c>
      <c r="F261" s="21">
        <v>100</v>
      </c>
      <c r="G261" s="22">
        <v>7.6</v>
      </c>
      <c r="H261" s="22">
        <v>0.8</v>
      </c>
      <c r="I261" s="22">
        <v>49.2</v>
      </c>
      <c r="J261" s="21">
        <v>235</v>
      </c>
      <c r="K261" s="28">
        <v>119</v>
      </c>
      <c r="L261" s="35"/>
    </row>
    <row r="262" spans="1:12" ht="13.8" x14ac:dyDescent="0.25">
      <c r="A262" s="34"/>
      <c r="B262" s="34"/>
      <c r="C262" s="34"/>
      <c r="D262" s="34" t="s">
        <v>24</v>
      </c>
      <c r="E262" s="37"/>
      <c r="F262" s="37"/>
      <c r="G262" s="37"/>
      <c r="H262" s="37"/>
      <c r="I262" s="37"/>
      <c r="J262" s="37"/>
      <c r="K262" s="37"/>
      <c r="L262" s="35"/>
    </row>
    <row r="263" spans="1:12" ht="13.8" x14ac:dyDescent="0.25">
      <c r="A263" s="34"/>
      <c r="B263" s="34"/>
      <c r="C263" s="34"/>
      <c r="D263" s="34" t="s">
        <v>33</v>
      </c>
      <c r="E263" s="17" t="s">
        <v>55</v>
      </c>
      <c r="F263" s="17">
        <v>30</v>
      </c>
      <c r="G263" s="17">
        <v>1.7</v>
      </c>
      <c r="H263" s="17">
        <v>0.33</v>
      </c>
      <c r="I263" s="17">
        <v>11.16</v>
      </c>
      <c r="J263" s="17">
        <v>54.39</v>
      </c>
      <c r="K263" s="17">
        <v>120</v>
      </c>
      <c r="L263" s="35"/>
    </row>
    <row r="264" spans="1:12" ht="13.8" x14ac:dyDescent="0.25">
      <c r="A264" s="34"/>
      <c r="B264" s="34"/>
      <c r="C264" s="34"/>
      <c r="D264" s="54"/>
      <c r="E264" s="35"/>
      <c r="F264" s="35"/>
      <c r="G264" s="35"/>
      <c r="H264" s="35"/>
      <c r="I264" s="35"/>
      <c r="J264" s="35"/>
      <c r="K264" s="35"/>
      <c r="L264" s="35"/>
    </row>
    <row r="265" spans="1:12" ht="13.8" x14ac:dyDescent="0.25">
      <c r="A265" s="34"/>
      <c r="B265" s="34"/>
      <c r="C265" s="34"/>
      <c r="D265" s="55" t="s">
        <v>39</v>
      </c>
      <c r="E265" s="38"/>
      <c r="F265" s="38">
        <f>SUM(F258:F264)</f>
        <v>550</v>
      </c>
      <c r="G265" s="38">
        <f>SUM(G258:G264)</f>
        <v>40.860000000000007</v>
      </c>
      <c r="H265" s="38">
        <f>SUM(H258:H264)</f>
        <v>46.73</v>
      </c>
      <c r="I265" s="38">
        <f>SUM(I258:I264)</f>
        <v>85.22</v>
      </c>
      <c r="J265" s="38">
        <f>SUM(J258:J264)</f>
        <v>925.45</v>
      </c>
      <c r="K265" s="38"/>
      <c r="L265" s="38">
        <f>SUM(L258:L264)</f>
        <v>0</v>
      </c>
    </row>
    <row r="266" spans="1:12" ht="13.8" x14ac:dyDescent="0.25">
      <c r="A266" s="34">
        <f>A258</f>
        <v>2</v>
      </c>
      <c r="B266" s="34">
        <f>B258</f>
        <v>2</v>
      </c>
      <c r="C266" s="34" t="s">
        <v>25</v>
      </c>
      <c r="D266" s="56" t="s">
        <v>24</v>
      </c>
      <c r="E266" s="17"/>
      <c r="F266" s="17"/>
      <c r="G266" s="17"/>
      <c r="H266" s="17"/>
      <c r="I266" s="17"/>
      <c r="J266" s="17"/>
      <c r="K266" s="37"/>
      <c r="L266" s="35"/>
    </row>
    <row r="267" spans="1:12" ht="13.8" x14ac:dyDescent="0.25">
      <c r="A267" s="34"/>
      <c r="B267" s="34"/>
      <c r="C267" s="34"/>
      <c r="D267" s="51" t="s">
        <v>129</v>
      </c>
      <c r="E267" s="19" t="s">
        <v>115</v>
      </c>
      <c r="F267" s="17">
        <v>40</v>
      </c>
      <c r="G267" s="17">
        <v>1.32</v>
      </c>
      <c r="H267" s="17">
        <v>12</v>
      </c>
      <c r="I267" s="17">
        <v>25.88</v>
      </c>
      <c r="J267" s="17">
        <v>215.6</v>
      </c>
      <c r="K267" s="17">
        <v>162</v>
      </c>
      <c r="L267" s="35"/>
    </row>
    <row r="268" spans="1:12" ht="13.8" x14ac:dyDescent="0.25">
      <c r="A268" s="34"/>
      <c r="B268" s="34"/>
      <c r="C268" s="34"/>
      <c r="D268" s="51" t="s">
        <v>31</v>
      </c>
      <c r="E268" s="17" t="s">
        <v>125</v>
      </c>
      <c r="F268" s="17">
        <v>200</v>
      </c>
      <c r="G268" s="17">
        <v>0.15</v>
      </c>
      <c r="H268" s="17">
        <v>0.04</v>
      </c>
      <c r="I268" s="17">
        <v>12.83</v>
      </c>
      <c r="J268" s="17">
        <v>52.45</v>
      </c>
      <c r="K268" s="17">
        <v>100</v>
      </c>
      <c r="L268" s="35"/>
    </row>
    <row r="269" spans="1:12" ht="13.8" x14ac:dyDescent="0.25">
      <c r="A269" s="34"/>
      <c r="B269" s="34"/>
      <c r="C269" s="34"/>
      <c r="D269" s="55" t="s">
        <v>39</v>
      </c>
      <c r="E269" s="38"/>
      <c r="F269" s="38">
        <f>SUM(F266:F268)</f>
        <v>240</v>
      </c>
      <c r="G269" s="38">
        <f>SUM(G266:G268)</f>
        <v>1.47</v>
      </c>
      <c r="H269" s="38">
        <f>SUM(H266:H268)</f>
        <v>12.04</v>
      </c>
      <c r="I269" s="38">
        <f>SUM(I266:I268)</f>
        <v>38.71</v>
      </c>
      <c r="J269" s="38">
        <f>SUM(J266:J268)</f>
        <v>268.05</v>
      </c>
      <c r="K269" s="38"/>
      <c r="L269" s="38">
        <f ca="1">SUM(L266:L274)</f>
        <v>0</v>
      </c>
    </row>
    <row r="270" spans="1:12" ht="13.8" x14ac:dyDescent="0.25">
      <c r="A270" s="34">
        <f>A258</f>
        <v>2</v>
      </c>
      <c r="B270" s="34">
        <f>B258</f>
        <v>2</v>
      </c>
      <c r="C270" s="34" t="s">
        <v>26</v>
      </c>
      <c r="D270" s="34" t="s">
        <v>27</v>
      </c>
      <c r="E270" s="19" t="s">
        <v>92</v>
      </c>
      <c r="F270" s="19">
        <v>100</v>
      </c>
      <c r="G270" s="18">
        <v>0.8</v>
      </c>
      <c r="H270" s="18">
        <v>0.2</v>
      </c>
      <c r="I270" s="18">
        <v>7.5</v>
      </c>
      <c r="J270" s="18">
        <v>38</v>
      </c>
      <c r="K270" s="17">
        <v>137</v>
      </c>
      <c r="L270" s="35"/>
    </row>
    <row r="271" spans="1:12" ht="13.8" x14ac:dyDescent="0.25">
      <c r="A271" s="34"/>
      <c r="B271" s="34"/>
      <c r="C271" s="34"/>
      <c r="D271" s="34" t="s">
        <v>28</v>
      </c>
      <c r="E271" s="19" t="s">
        <v>117</v>
      </c>
      <c r="F271" s="19">
        <v>250</v>
      </c>
      <c r="G271" s="28">
        <v>2.12</v>
      </c>
      <c r="H271" s="28">
        <v>3.47</v>
      </c>
      <c r="I271" s="28">
        <v>8.9700000000000006</v>
      </c>
      <c r="J271" s="28">
        <v>76.8</v>
      </c>
      <c r="K271" s="17">
        <v>237</v>
      </c>
      <c r="L271" s="35"/>
    </row>
    <row r="272" spans="1:12" ht="13.8" x14ac:dyDescent="0.25">
      <c r="A272" s="34"/>
      <c r="B272" s="34"/>
      <c r="C272" s="34"/>
      <c r="D272" s="34" t="s">
        <v>29</v>
      </c>
      <c r="E272" s="19" t="s">
        <v>118</v>
      </c>
      <c r="F272" s="19">
        <v>100</v>
      </c>
      <c r="G272" s="28">
        <v>15.35</v>
      </c>
      <c r="H272" s="28">
        <v>8.66</v>
      </c>
      <c r="I272" s="28">
        <v>8.01</v>
      </c>
      <c r="J272" s="28">
        <v>171.26</v>
      </c>
      <c r="K272" s="17">
        <v>85</v>
      </c>
      <c r="L272" s="35"/>
    </row>
    <row r="273" spans="1:12" ht="13.8" x14ac:dyDescent="0.25">
      <c r="A273" s="34"/>
      <c r="B273" s="34"/>
      <c r="C273" s="34"/>
      <c r="D273" s="34" t="s">
        <v>30</v>
      </c>
      <c r="E273" s="19" t="s">
        <v>119</v>
      </c>
      <c r="F273" s="19">
        <v>180</v>
      </c>
      <c r="G273" s="28">
        <v>8.11</v>
      </c>
      <c r="H273" s="28">
        <v>4.72</v>
      </c>
      <c r="I273" s="28">
        <v>49.54</v>
      </c>
      <c r="J273" s="28">
        <v>272.97000000000003</v>
      </c>
      <c r="K273" s="17">
        <v>64</v>
      </c>
      <c r="L273" s="35"/>
    </row>
    <row r="274" spans="1:12" ht="27.6" x14ac:dyDescent="0.25">
      <c r="A274" s="34"/>
      <c r="B274" s="34"/>
      <c r="C274" s="34"/>
      <c r="D274" s="34" t="s">
        <v>31</v>
      </c>
      <c r="E274" s="19" t="s">
        <v>120</v>
      </c>
      <c r="F274" s="19">
        <v>200</v>
      </c>
      <c r="G274" s="18">
        <v>0</v>
      </c>
      <c r="H274" s="18">
        <v>0</v>
      </c>
      <c r="I274" s="18">
        <v>20.05</v>
      </c>
      <c r="J274" s="18">
        <v>80.5</v>
      </c>
      <c r="K274" s="17">
        <v>95</v>
      </c>
      <c r="L274" s="35"/>
    </row>
    <row r="275" spans="1:12" ht="13.8" x14ac:dyDescent="0.25">
      <c r="A275" s="34"/>
      <c r="B275" s="34"/>
      <c r="C275" s="34"/>
      <c r="D275" s="34" t="s">
        <v>32</v>
      </c>
      <c r="E275" s="17" t="s">
        <v>47</v>
      </c>
      <c r="F275" s="21">
        <v>100</v>
      </c>
      <c r="G275" s="22">
        <v>7.6</v>
      </c>
      <c r="H275" s="22">
        <v>0.8</v>
      </c>
      <c r="I275" s="22">
        <v>49.2</v>
      </c>
      <c r="J275" s="21">
        <v>235</v>
      </c>
      <c r="K275" s="28">
        <v>119</v>
      </c>
      <c r="L275" s="35"/>
    </row>
    <row r="276" spans="1:12" ht="13.8" x14ac:dyDescent="0.25">
      <c r="A276" s="34"/>
      <c r="B276" s="34"/>
      <c r="C276" s="34"/>
      <c r="D276" s="34" t="s">
        <v>33</v>
      </c>
      <c r="E276" s="17" t="s">
        <v>55</v>
      </c>
      <c r="F276" s="17">
        <v>60</v>
      </c>
      <c r="G276" s="17">
        <v>3.4</v>
      </c>
      <c r="H276" s="17">
        <v>0.66</v>
      </c>
      <c r="I276" s="17">
        <v>22.32</v>
      </c>
      <c r="J276" s="17">
        <v>108.78</v>
      </c>
      <c r="K276" s="17">
        <v>120</v>
      </c>
      <c r="L276" s="35"/>
    </row>
    <row r="277" spans="1:12" ht="13.8" x14ac:dyDescent="0.25">
      <c r="A277" s="34"/>
      <c r="B277" s="34"/>
      <c r="C277" s="34"/>
      <c r="D277" s="54"/>
      <c r="E277" s="35"/>
      <c r="F277" s="35"/>
      <c r="G277" s="35"/>
      <c r="H277" s="35"/>
      <c r="I277" s="35"/>
      <c r="J277" s="35"/>
      <c r="K277" s="35"/>
      <c r="L277" s="35"/>
    </row>
    <row r="278" spans="1:12" ht="13.8" x14ac:dyDescent="0.25">
      <c r="A278" s="34"/>
      <c r="B278" s="34"/>
      <c r="C278" s="34"/>
      <c r="D278" s="54"/>
      <c r="E278" s="35"/>
      <c r="F278" s="35"/>
      <c r="G278" s="35"/>
      <c r="H278" s="35"/>
      <c r="I278" s="35"/>
      <c r="J278" s="35"/>
      <c r="K278" s="35"/>
      <c r="L278" s="35"/>
    </row>
    <row r="279" spans="1:12" ht="13.8" x14ac:dyDescent="0.25">
      <c r="A279" s="34"/>
      <c r="B279" s="34"/>
      <c r="C279" s="34"/>
      <c r="D279" s="55" t="s">
        <v>39</v>
      </c>
      <c r="E279" s="38"/>
      <c r="F279" s="38">
        <f>SUM(F270:F278)</f>
        <v>990</v>
      </c>
      <c r="G279" s="38">
        <f>SUM(G270:G278)</f>
        <v>37.379999999999995</v>
      </c>
      <c r="H279" s="38">
        <f>SUM(H270:H278)</f>
        <v>18.510000000000002</v>
      </c>
      <c r="I279" s="38">
        <f>SUM(I270:I278)</f>
        <v>165.58999999999997</v>
      </c>
      <c r="J279" s="38">
        <f>SUM(J270:J278)</f>
        <v>983.31</v>
      </c>
      <c r="K279" s="38"/>
      <c r="L279" s="38">
        <f ca="1">SUM(L276:L284)</f>
        <v>0</v>
      </c>
    </row>
    <row r="280" spans="1:12" ht="13.8" x14ac:dyDescent="0.25">
      <c r="A280" s="34">
        <f>A258</f>
        <v>2</v>
      </c>
      <c r="B280" s="34">
        <f>B258</f>
        <v>2</v>
      </c>
      <c r="C280" s="34" t="s">
        <v>34</v>
      </c>
      <c r="D280" s="56" t="s">
        <v>35</v>
      </c>
      <c r="E280" s="35"/>
      <c r="F280" s="35"/>
      <c r="G280" s="35"/>
      <c r="H280" s="35"/>
      <c r="I280" s="35"/>
      <c r="J280" s="35"/>
      <c r="K280" s="35"/>
      <c r="L280" s="35"/>
    </row>
    <row r="281" spans="1:12" ht="13.8" x14ac:dyDescent="0.25">
      <c r="A281" s="34"/>
      <c r="B281" s="34"/>
      <c r="C281" s="34"/>
      <c r="D281" s="56" t="s">
        <v>31</v>
      </c>
      <c r="E281" s="35"/>
      <c r="F281" s="35"/>
      <c r="G281" s="35"/>
      <c r="H281" s="35"/>
      <c r="I281" s="35"/>
      <c r="J281" s="35"/>
      <c r="K281" s="35"/>
      <c r="L281" s="35"/>
    </row>
    <row r="282" spans="1:12" ht="13.8" x14ac:dyDescent="0.25">
      <c r="A282" s="34"/>
      <c r="B282" s="34"/>
      <c r="C282" s="34"/>
      <c r="D282" s="51" t="s">
        <v>27</v>
      </c>
      <c r="E282" s="19" t="s">
        <v>151</v>
      </c>
      <c r="F282" s="17">
        <v>50</v>
      </c>
      <c r="G282" s="18">
        <v>4.84</v>
      </c>
      <c r="H282" s="18">
        <v>4.43</v>
      </c>
      <c r="I282" s="18">
        <v>9.8699999999999992</v>
      </c>
      <c r="J282" s="18">
        <v>99.54</v>
      </c>
      <c r="K282" s="17">
        <v>197</v>
      </c>
      <c r="L282" s="35"/>
    </row>
    <row r="283" spans="1:12" ht="13.8" x14ac:dyDescent="0.25">
      <c r="A283" s="34"/>
      <c r="B283" s="34"/>
      <c r="C283" s="34"/>
      <c r="D283" s="51" t="s">
        <v>38</v>
      </c>
      <c r="E283" s="17" t="s">
        <v>56</v>
      </c>
      <c r="F283" s="17">
        <v>200</v>
      </c>
      <c r="G283" s="17">
        <v>5.6</v>
      </c>
      <c r="H283" s="17">
        <v>5</v>
      </c>
      <c r="I283" s="17">
        <v>9.1999999999999993</v>
      </c>
      <c r="J283" s="17">
        <v>104</v>
      </c>
      <c r="K283" s="17">
        <v>386</v>
      </c>
      <c r="L283" s="35"/>
    </row>
    <row r="284" spans="1:12" ht="13.8" x14ac:dyDescent="0.25">
      <c r="A284" s="34"/>
      <c r="B284" s="34"/>
      <c r="C284" s="34"/>
      <c r="D284" s="55" t="s">
        <v>39</v>
      </c>
      <c r="E284" s="38"/>
      <c r="F284" s="38">
        <f>SUM(F280:F283)</f>
        <v>250</v>
      </c>
      <c r="G284" s="38">
        <f>SUM(G280:G283)</f>
        <v>10.44</v>
      </c>
      <c r="H284" s="38">
        <f>SUM(H280:H283)</f>
        <v>9.43</v>
      </c>
      <c r="I284" s="38">
        <f>SUM(I280:I283)</f>
        <v>19.07</v>
      </c>
      <c r="J284" s="38">
        <f>SUM(J280:J283)</f>
        <v>203.54000000000002</v>
      </c>
      <c r="K284" s="38"/>
      <c r="L284" s="38">
        <f ca="1">SUM(L277:L283)</f>
        <v>0</v>
      </c>
    </row>
    <row r="285" spans="1:12" ht="13.8" x14ac:dyDescent="0.25">
      <c r="A285" s="34">
        <f>A258</f>
        <v>2</v>
      </c>
      <c r="B285" s="34">
        <f>B258</f>
        <v>2</v>
      </c>
      <c r="C285" s="34" t="s">
        <v>36</v>
      </c>
      <c r="D285" s="34" t="s">
        <v>21</v>
      </c>
      <c r="E285" s="17" t="s">
        <v>122</v>
      </c>
      <c r="F285" s="17">
        <v>100</v>
      </c>
      <c r="G285" s="17">
        <v>16.7</v>
      </c>
      <c r="H285" s="17">
        <v>11.1</v>
      </c>
      <c r="I285" s="17">
        <v>16.5</v>
      </c>
      <c r="J285" s="17">
        <v>232.5</v>
      </c>
      <c r="K285" s="17">
        <v>149</v>
      </c>
      <c r="L285" s="35"/>
    </row>
    <row r="286" spans="1:12" ht="13.8" x14ac:dyDescent="0.25">
      <c r="A286" s="34"/>
      <c r="B286" s="34"/>
      <c r="C286" s="34"/>
      <c r="D286" s="34" t="s">
        <v>30</v>
      </c>
      <c r="E286" s="17" t="s">
        <v>102</v>
      </c>
      <c r="F286" s="17">
        <v>180</v>
      </c>
      <c r="G286" s="28">
        <v>3.96</v>
      </c>
      <c r="H286" s="28">
        <v>5.94</v>
      </c>
      <c r="I286" s="28">
        <v>38.700000000000003</v>
      </c>
      <c r="J286" s="28">
        <v>223.74</v>
      </c>
      <c r="K286" s="17">
        <v>50</v>
      </c>
      <c r="L286" s="35"/>
    </row>
    <row r="287" spans="1:12" ht="13.8" x14ac:dyDescent="0.25">
      <c r="A287" s="34"/>
      <c r="B287" s="34"/>
      <c r="C287" s="34"/>
      <c r="D287" s="34" t="s">
        <v>31</v>
      </c>
      <c r="E287" s="17" t="s">
        <v>50</v>
      </c>
      <c r="F287" s="17">
        <v>200</v>
      </c>
      <c r="G287" s="17">
        <v>0</v>
      </c>
      <c r="H287" s="17">
        <v>0</v>
      </c>
      <c r="I287" s="17">
        <v>22.8</v>
      </c>
      <c r="J287" s="17">
        <v>92</v>
      </c>
      <c r="K287" s="37">
        <v>107</v>
      </c>
      <c r="L287" s="35"/>
    </row>
    <row r="288" spans="1:12" ht="13.8" x14ac:dyDescent="0.25">
      <c r="A288" s="34"/>
      <c r="B288" s="34"/>
      <c r="C288" s="34"/>
      <c r="D288" s="34" t="s">
        <v>32</v>
      </c>
      <c r="E288" s="17" t="s">
        <v>47</v>
      </c>
      <c r="F288" s="21">
        <v>50</v>
      </c>
      <c r="G288" s="22">
        <v>3.55</v>
      </c>
      <c r="H288" s="22">
        <v>0.35</v>
      </c>
      <c r="I288" s="23">
        <v>22.1</v>
      </c>
      <c r="J288" s="21">
        <v>120</v>
      </c>
      <c r="K288" s="28">
        <v>119</v>
      </c>
      <c r="L288" s="35"/>
    </row>
    <row r="289" spans="1:12" ht="13.8" x14ac:dyDescent="0.25">
      <c r="A289" s="34"/>
      <c r="B289" s="34"/>
      <c r="C289" s="34"/>
      <c r="D289" s="34" t="s">
        <v>33</v>
      </c>
      <c r="E289" s="17" t="s">
        <v>55</v>
      </c>
      <c r="F289" s="17">
        <v>60</v>
      </c>
      <c r="G289" s="17">
        <v>3.42</v>
      </c>
      <c r="H289" s="17">
        <v>0.66</v>
      </c>
      <c r="I289" s="17">
        <v>22.3</v>
      </c>
      <c r="J289" s="17">
        <v>108.7</v>
      </c>
      <c r="K289" s="17">
        <v>120</v>
      </c>
      <c r="L289" s="35"/>
    </row>
    <row r="290" spans="1:12" ht="13.8" x14ac:dyDescent="0.25">
      <c r="A290" s="34"/>
      <c r="B290" s="34"/>
      <c r="C290" s="34"/>
      <c r="D290" s="54" t="s">
        <v>27</v>
      </c>
      <c r="E290" s="17" t="s">
        <v>133</v>
      </c>
      <c r="F290" s="19">
        <v>100</v>
      </c>
      <c r="G290" s="18">
        <v>2</v>
      </c>
      <c r="H290" s="18">
        <v>9</v>
      </c>
      <c r="I290" s="18">
        <v>8.5399999999999991</v>
      </c>
      <c r="J290" s="18">
        <v>122</v>
      </c>
      <c r="K290" s="37">
        <v>135</v>
      </c>
      <c r="L290" s="35"/>
    </row>
    <row r="291" spans="1:12" ht="13.8" x14ac:dyDescent="0.25">
      <c r="A291" s="34"/>
      <c r="B291" s="34"/>
      <c r="C291" s="34"/>
      <c r="D291" s="55" t="s">
        <v>39</v>
      </c>
      <c r="E291" s="38"/>
      <c r="F291" s="38">
        <f>SUM(F285:F290)</f>
        <v>690</v>
      </c>
      <c r="G291" s="38">
        <f>SUM(G285:G290)</f>
        <v>29.630000000000003</v>
      </c>
      <c r="H291" s="38">
        <f>SUM(H285:H290)</f>
        <v>27.05</v>
      </c>
      <c r="I291" s="38">
        <f>SUM(I285:I290)</f>
        <v>130.94</v>
      </c>
      <c r="J291" s="38">
        <f>SUM(J285:J290)</f>
        <v>898.94</v>
      </c>
      <c r="K291" s="38"/>
      <c r="L291" s="38">
        <f ca="1">SUM(L285:L293)</f>
        <v>0</v>
      </c>
    </row>
    <row r="292" spans="1:12" ht="13.8" x14ac:dyDescent="0.25">
      <c r="A292" s="34">
        <f>A258</f>
        <v>2</v>
      </c>
      <c r="B292" s="34">
        <f>B258</f>
        <v>2</v>
      </c>
      <c r="C292" s="34" t="s">
        <v>37</v>
      </c>
      <c r="D292" s="56" t="s">
        <v>38</v>
      </c>
      <c r="E292" s="35"/>
      <c r="F292" s="35"/>
      <c r="G292" s="35"/>
      <c r="H292" s="35"/>
      <c r="I292" s="35"/>
      <c r="J292" s="35"/>
      <c r="K292" s="35"/>
      <c r="L292" s="35"/>
    </row>
    <row r="293" spans="1:12" ht="13.8" x14ac:dyDescent="0.25">
      <c r="A293" s="34"/>
      <c r="B293" s="34"/>
      <c r="C293" s="34"/>
      <c r="D293" s="56" t="s">
        <v>35</v>
      </c>
      <c r="E293" s="35"/>
      <c r="F293" s="35"/>
      <c r="G293" s="35"/>
      <c r="H293" s="35"/>
      <c r="I293" s="35"/>
      <c r="J293" s="35"/>
      <c r="K293" s="35"/>
      <c r="L293" s="35"/>
    </row>
    <row r="294" spans="1:12" ht="13.8" x14ac:dyDescent="0.25">
      <c r="A294" s="34"/>
      <c r="B294" s="34"/>
      <c r="C294" s="34"/>
      <c r="D294" s="56" t="s">
        <v>31</v>
      </c>
      <c r="E294" s="35"/>
      <c r="F294" s="35"/>
      <c r="G294" s="35"/>
      <c r="H294" s="35"/>
      <c r="I294" s="35"/>
      <c r="J294" s="35"/>
      <c r="K294" s="35"/>
      <c r="L294" s="35"/>
    </row>
    <row r="295" spans="1:12" ht="13.8" x14ac:dyDescent="0.25">
      <c r="A295" s="34"/>
      <c r="B295" s="34"/>
      <c r="C295" s="34"/>
      <c r="D295" s="56" t="s">
        <v>24</v>
      </c>
      <c r="E295" s="37"/>
      <c r="F295" s="35"/>
      <c r="G295" s="35"/>
      <c r="H295" s="35"/>
      <c r="I295" s="35"/>
      <c r="J295" s="35"/>
      <c r="K295" s="35"/>
      <c r="L295" s="35"/>
    </row>
    <row r="296" spans="1:12" ht="13.8" x14ac:dyDescent="0.25">
      <c r="A296" s="34"/>
      <c r="B296" s="34"/>
      <c r="C296" s="34"/>
      <c r="D296" s="54"/>
      <c r="E296" s="35"/>
      <c r="F296" s="35"/>
      <c r="G296" s="35"/>
      <c r="H296" s="35"/>
      <c r="I296" s="35"/>
      <c r="J296" s="35"/>
      <c r="K296" s="35"/>
      <c r="L296" s="35"/>
    </row>
    <row r="297" spans="1:12" ht="13.8" x14ac:dyDescent="0.25">
      <c r="A297" s="34"/>
      <c r="B297" s="34"/>
      <c r="C297" s="34"/>
      <c r="D297" s="54"/>
      <c r="E297" s="35"/>
      <c r="F297" s="35"/>
      <c r="G297" s="35"/>
      <c r="H297" s="35"/>
      <c r="I297" s="35"/>
      <c r="J297" s="35"/>
      <c r="K297" s="35"/>
      <c r="L297" s="35"/>
    </row>
    <row r="298" spans="1:12" ht="13.8" x14ac:dyDescent="0.25">
      <c r="A298" s="34"/>
      <c r="B298" s="34"/>
      <c r="C298" s="34"/>
      <c r="D298" s="55" t="s">
        <v>39</v>
      </c>
      <c r="E298" s="38"/>
      <c r="F298" s="38">
        <f>SUM(F292:F297)</f>
        <v>0</v>
      </c>
      <c r="G298" s="38">
        <f>SUM(G292:G297)</f>
        <v>0</v>
      </c>
      <c r="H298" s="38">
        <f>SUM(H292:H297)</f>
        <v>0</v>
      </c>
      <c r="I298" s="38">
        <f>SUM(I292:I297)</f>
        <v>0</v>
      </c>
      <c r="J298" s="38">
        <f>SUM(J292:J297)</f>
        <v>0</v>
      </c>
      <c r="K298" s="38"/>
      <c r="L298" s="38">
        <f ca="1">SUM(L292:L300)</f>
        <v>0</v>
      </c>
    </row>
    <row r="299" spans="1:12" ht="15.75" customHeight="1" thickBot="1" x14ac:dyDescent="0.3">
      <c r="A299" s="44">
        <f>A258</f>
        <v>2</v>
      </c>
      <c r="B299" s="44">
        <f>B258</f>
        <v>2</v>
      </c>
      <c r="C299" s="73" t="s">
        <v>4</v>
      </c>
      <c r="D299" s="74"/>
      <c r="E299" s="45"/>
      <c r="F299" s="45">
        <f>F265+F269+F279+F284+F291+F298</f>
        <v>2720</v>
      </c>
      <c r="G299" s="45">
        <f>G265+G269+G279+G284+G291+G298</f>
        <v>119.78</v>
      </c>
      <c r="H299" s="45">
        <f>H265+H269+H279+H284+H291+H298</f>
        <v>113.76</v>
      </c>
      <c r="I299" s="45">
        <f>I265+I269+I279+I284+I291+I298</f>
        <v>439.53</v>
      </c>
      <c r="J299" s="45">
        <f>J265+J269+J279+J284+J291+J298</f>
        <v>3279.29</v>
      </c>
      <c r="K299" s="45"/>
      <c r="L299" s="45">
        <f ca="1">L265+L269+L279+L284+L291+L298</f>
        <v>0</v>
      </c>
    </row>
    <row r="300" spans="1:12" ht="13.8" x14ac:dyDescent="0.25">
      <c r="A300" s="32">
        <v>2</v>
      </c>
      <c r="B300" s="32">
        <v>3</v>
      </c>
      <c r="C300" s="32" t="s">
        <v>20</v>
      </c>
      <c r="D300" s="32" t="s">
        <v>21</v>
      </c>
      <c r="E300" s="31" t="s">
        <v>128</v>
      </c>
      <c r="F300" s="27">
        <v>250</v>
      </c>
      <c r="G300" s="31">
        <v>7.94</v>
      </c>
      <c r="H300" s="31">
        <v>9</v>
      </c>
      <c r="I300" s="31">
        <v>39.75</v>
      </c>
      <c r="J300" s="31">
        <v>270.89999999999998</v>
      </c>
      <c r="K300" s="27">
        <v>105</v>
      </c>
      <c r="L300" s="33"/>
    </row>
    <row r="301" spans="1:12" ht="13.8" x14ac:dyDescent="0.25">
      <c r="A301" s="34"/>
      <c r="B301" s="34"/>
      <c r="C301" s="34"/>
      <c r="D301" s="54" t="s">
        <v>27</v>
      </c>
      <c r="E301" s="47" t="s">
        <v>48</v>
      </c>
      <c r="F301" s="21">
        <v>20</v>
      </c>
      <c r="G301" s="22">
        <v>0.16</v>
      </c>
      <c r="H301" s="23">
        <v>14.4</v>
      </c>
      <c r="I301" s="22">
        <v>0.26</v>
      </c>
      <c r="J301" s="22">
        <v>130.86000000000001</v>
      </c>
      <c r="K301" s="37">
        <v>2</v>
      </c>
      <c r="L301" s="35"/>
    </row>
    <row r="302" spans="1:12" ht="13.8" x14ac:dyDescent="0.25">
      <c r="A302" s="34"/>
      <c r="B302" s="34"/>
      <c r="C302" s="34"/>
      <c r="D302" s="34" t="s">
        <v>22</v>
      </c>
      <c r="E302" s="47" t="s">
        <v>90</v>
      </c>
      <c r="F302" s="21">
        <v>200</v>
      </c>
      <c r="G302" s="23">
        <v>3.2</v>
      </c>
      <c r="H302" s="23">
        <v>3.2</v>
      </c>
      <c r="I302" s="23">
        <v>14.6</v>
      </c>
      <c r="J302" s="23">
        <v>100.8</v>
      </c>
      <c r="K302" s="21">
        <v>116</v>
      </c>
      <c r="L302" s="35"/>
    </row>
    <row r="303" spans="1:12" ht="13.8" x14ac:dyDescent="0.25">
      <c r="A303" s="34"/>
      <c r="B303" s="34"/>
      <c r="C303" s="34"/>
      <c r="D303" s="34" t="s">
        <v>32</v>
      </c>
      <c r="E303" s="17" t="s">
        <v>47</v>
      </c>
      <c r="F303" s="21">
        <v>100</v>
      </c>
      <c r="G303" s="22">
        <v>7.6</v>
      </c>
      <c r="H303" s="22">
        <v>0.8</v>
      </c>
      <c r="I303" s="22">
        <v>49.2</v>
      </c>
      <c r="J303" s="21">
        <v>235</v>
      </c>
      <c r="K303" s="28">
        <v>119</v>
      </c>
      <c r="L303" s="35"/>
    </row>
    <row r="304" spans="1:12" ht="13.8" x14ac:dyDescent="0.25">
      <c r="A304" s="34"/>
      <c r="B304" s="34"/>
      <c r="C304" s="34"/>
      <c r="D304" s="34" t="s">
        <v>24</v>
      </c>
      <c r="E304" s="35"/>
      <c r="F304" s="35"/>
      <c r="G304" s="35"/>
      <c r="H304" s="35"/>
      <c r="I304" s="35"/>
      <c r="J304" s="35"/>
      <c r="K304" s="35"/>
      <c r="L304" s="35"/>
    </row>
    <row r="305" spans="1:12" ht="13.8" x14ac:dyDescent="0.25">
      <c r="A305" s="34"/>
      <c r="B305" s="34"/>
      <c r="C305" s="34"/>
      <c r="D305" s="54"/>
      <c r="E305" s="35"/>
      <c r="F305" s="35"/>
      <c r="G305" s="35"/>
      <c r="H305" s="35"/>
      <c r="I305" s="35"/>
      <c r="J305" s="35"/>
      <c r="K305" s="35"/>
      <c r="L305" s="35"/>
    </row>
    <row r="306" spans="1:12" ht="13.8" x14ac:dyDescent="0.25">
      <c r="A306" s="34"/>
      <c r="B306" s="34"/>
      <c r="C306" s="34"/>
      <c r="D306" s="54"/>
      <c r="E306" s="35"/>
      <c r="F306" s="35"/>
      <c r="G306" s="35"/>
      <c r="H306" s="35"/>
      <c r="I306" s="35"/>
      <c r="J306" s="35"/>
      <c r="K306" s="35"/>
      <c r="L306" s="35"/>
    </row>
    <row r="307" spans="1:12" ht="13.8" x14ac:dyDescent="0.25">
      <c r="A307" s="34"/>
      <c r="B307" s="34"/>
      <c r="C307" s="34"/>
      <c r="D307" s="55" t="s">
        <v>39</v>
      </c>
      <c r="E307" s="38"/>
      <c r="F307" s="38">
        <f>SUM(F300:F306)</f>
        <v>570</v>
      </c>
      <c r="G307" s="38">
        <f>SUM(G300:G306)</f>
        <v>18.899999999999999</v>
      </c>
      <c r="H307" s="38">
        <f>SUM(H300:H306)</f>
        <v>27.4</v>
      </c>
      <c r="I307" s="38">
        <f>SUM(I300:I306)</f>
        <v>103.81</v>
      </c>
      <c r="J307" s="38">
        <f>SUM(J300:J306)</f>
        <v>737.56</v>
      </c>
      <c r="K307" s="38"/>
      <c r="L307" s="38">
        <f>SUM(L300:L306)</f>
        <v>0</v>
      </c>
    </row>
    <row r="308" spans="1:12" ht="13.8" x14ac:dyDescent="0.25">
      <c r="A308" s="34">
        <f>A300</f>
        <v>2</v>
      </c>
      <c r="B308" s="34">
        <f>B300</f>
        <v>3</v>
      </c>
      <c r="C308" s="34" t="s">
        <v>25</v>
      </c>
      <c r="D308" s="56" t="s">
        <v>24</v>
      </c>
      <c r="E308" s="17" t="s">
        <v>71</v>
      </c>
      <c r="F308" s="17">
        <v>150</v>
      </c>
      <c r="G308" s="17">
        <v>0.6</v>
      </c>
      <c r="H308" s="17">
        <v>0.45</v>
      </c>
      <c r="I308" s="17">
        <v>12.3</v>
      </c>
      <c r="J308" s="17">
        <v>54.9</v>
      </c>
      <c r="K308" s="37">
        <v>25</v>
      </c>
      <c r="L308" s="35"/>
    </row>
    <row r="309" spans="1:12" ht="13.8" x14ac:dyDescent="0.25">
      <c r="A309" s="34"/>
      <c r="B309" s="34"/>
      <c r="C309" s="34"/>
      <c r="D309" s="54"/>
      <c r="E309" s="35"/>
      <c r="F309" s="35"/>
      <c r="G309" s="35"/>
      <c r="H309" s="35"/>
      <c r="I309" s="35"/>
      <c r="J309" s="35"/>
      <c r="K309" s="35"/>
      <c r="L309" s="35"/>
    </row>
    <row r="310" spans="1:12" ht="13.8" x14ac:dyDescent="0.25">
      <c r="A310" s="34"/>
      <c r="B310" s="34"/>
      <c r="C310" s="34"/>
      <c r="D310" s="54"/>
      <c r="E310" s="35"/>
      <c r="F310" s="35"/>
      <c r="G310" s="35"/>
      <c r="H310" s="35"/>
      <c r="I310" s="35"/>
      <c r="J310" s="35"/>
      <c r="K310" s="35"/>
      <c r="L310" s="35"/>
    </row>
    <row r="311" spans="1:12" ht="13.8" x14ac:dyDescent="0.25">
      <c r="A311" s="34"/>
      <c r="B311" s="34"/>
      <c r="C311" s="34"/>
      <c r="D311" s="55" t="s">
        <v>39</v>
      </c>
      <c r="E311" s="38"/>
      <c r="F311" s="38">
        <f>SUM(F308:F310)</f>
        <v>150</v>
      </c>
      <c r="G311" s="38">
        <f>SUM(G308:G310)</f>
        <v>0.6</v>
      </c>
      <c r="H311" s="38">
        <f>SUM(H308:H310)</f>
        <v>0.45</v>
      </c>
      <c r="I311" s="38">
        <f>SUM(I308:I310)</f>
        <v>12.3</v>
      </c>
      <c r="J311" s="38">
        <f>SUM(J308:J310)</f>
        <v>54.9</v>
      </c>
      <c r="K311" s="38"/>
      <c r="L311" s="38">
        <f ca="1">SUM(L308:L316)</f>
        <v>0</v>
      </c>
    </row>
    <row r="312" spans="1:12" ht="13.8" x14ac:dyDescent="0.25">
      <c r="A312" s="34">
        <f>A300</f>
        <v>2</v>
      </c>
      <c r="B312" s="34">
        <f>B300</f>
        <v>3</v>
      </c>
      <c r="C312" s="34" t="s">
        <v>26</v>
      </c>
      <c r="D312" s="34" t="s">
        <v>27</v>
      </c>
      <c r="E312" s="17" t="s">
        <v>80</v>
      </c>
      <c r="F312" s="19">
        <v>100</v>
      </c>
      <c r="G312" s="18">
        <v>2.91</v>
      </c>
      <c r="H312" s="18">
        <v>0.18</v>
      </c>
      <c r="I312" s="18">
        <v>5.91</v>
      </c>
      <c r="J312" s="18">
        <v>21.6</v>
      </c>
      <c r="K312" s="17">
        <v>172</v>
      </c>
      <c r="L312" s="35"/>
    </row>
    <row r="313" spans="1:12" ht="13.8" x14ac:dyDescent="0.25">
      <c r="A313" s="34"/>
      <c r="B313" s="34"/>
      <c r="C313" s="34"/>
      <c r="D313" s="34" t="s">
        <v>28</v>
      </c>
      <c r="E313" s="19" t="s">
        <v>81</v>
      </c>
      <c r="F313" s="19">
        <v>250</v>
      </c>
      <c r="G313" s="28">
        <v>7.35</v>
      </c>
      <c r="H313" s="28">
        <v>11.02</v>
      </c>
      <c r="I313" s="28">
        <v>12</v>
      </c>
      <c r="J313" s="28">
        <v>142.19999999999999</v>
      </c>
      <c r="K313" s="17">
        <v>32</v>
      </c>
      <c r="L313" s="35"/>
    </row>
    <row r="314" spans="1:12" ht="13.8" x14ac:dyDescent="0.25">
      <c r="A314" s="34"/>
      <c r="B314" s="34"/>
      <c r="C314" s="34"/>
      <c r="D314" s="34" t="s">
        <v>29</v>
      </c>
      <c r="E314" s="19" t="s">
        <v>146</v>
      </c>
      <c r="F314" s="19">
        <v>280</v>
      </c>
      <c r="G314" s="28">
        <v>19.64</v>
      </c>
      <c r="H314" s="28">
        <v>19.14</v>
      </c>
      <c r="I314" s="28">
        <v>28.69</v>
      </c>
      <c r="J314" s="28">
        <v>313.35000000000002</v>
      </c>
      <c r="K314" s="17">
        <v>86</v>
      </c>
      <c r="L314" s="35"/>
    </row>
    <row r="315" spans="1:12" ht="13.8" x14ac:dyDescent="0.25">
      <c r="A315" s="34"/>
      <c r="B315" s="34"/>
      <c r="C315" s="34"/>
      <c r="D315" s="34" t="s">
        <v>30</v>
      </c>
      <c r="E315" s="19"/>
      <c r="F315" s="19"/>
      <c r="G315" s="18"/>
      <c r="H315" s="18"/>
      <c r="I315" s="18"/>
      <c r="J315" s="18"/>
      <c r="K315" s="17"/>
      <c r="L315" s="35"/>
    </row>
    <row r="316" spans="1:12" ht="13.8" x14ac:dyDescent="0.25">
      <c r="A316" s="34"/>
      <c r="B316" s="34"/>
      <c r="C316" s="34"/>
      <c r="D316" s="34" t="s">
        <v>31</v>
      </c>
      <c r="E316" s="19" t="s">
        <v>127</v>
      </c>
      <c r="F316" s="19">
        <v>200</v>
      </c>
      <c r="G316" s="18">
        <v>0.2</v>
      </c>
      <c r="H316" s="18">
        <v>0</v>
      </c>
      <c r="I316" s="18">
        <v>24</v>
      </c>
      <c r="J316" s="18">
        <v>100</v>
      </c>
      <c r="K316" s="17">
        <v>107</v>
      </c>
      <c r="L316" s="35"/>
    </row>
    <row r="317" spans="1:12" ht="13.8" x14ac:dyDescent="0.25">
      <c r="A317" s="34"/>
      <c r="B317" s="34"/>
      <c r="C317" s="34"/>
      <c r="D317" s="34" t="s">
        <v>32</v>
      </c>
      <c r="E317" s="17" t="s">
        <v>47</v>
      </c>
      <c r="F317" s="21">
        <v>100</v>
      </c>
      <c r="G317" s="22">
        <v>7.6</v>
      </c>
      <c r="H317" s="22">
        <v>0.8</v>
      </c>
      <c r="I317" s="22">
        <v>49.2</v>
      </c>
      <c r="J317" s="21">
        <v>235</v>
      </c>
      <c r="K317" s="28">
        <v>119</v>
      </c>
      <c r="L317" s="35"/>
    </row>
    <row r="318" spans="1:12" ht="13.8" x14ac:dyDescent="0.25">
      <c r="A318" s="34"/>
      <c r="B318" s="34"/>
      <c r="C318" s="34"/>
      <c r="D318" s="34" t="s">
        <v>33</v>
      </c>
      <c r="E318" s="17" t="s">
        <v>55</v>
      </c>
      <c r="F318" s="17">
        <v>60</v>
      </c>
      <c r="G318" s="17">
        <v>3.4</v>
      </c>
      <c r="H318" s="17">
        <v>0.66</v>
      </c>
      <c r="I318" s="17">
        <v>22.32</v>
      </c>
      <c r="J318" s="17">
        <v>108.78</v>
      </c>
      <c r="K318" s="17">
        <v>120</v>
      </c>
      <c r="L318" s="35"/>
    </row>
    <row r="319" spans="1:12" ht="13.8" x14ac:dyDescent="0.25">
      <c r="A319" s="34"/>
      <c r="B319" s="34"/>
      <c r="C319" s="34"/>
      <c r="D319" s="54"/>
      <c r="E319" s="35"/>
      <c r="F319" s="35"/>
      <c r="G319" s="35"/>
      <c r="H319" s="35"/>
      <c r="I319" s="35"/>
      <c r="J319" s="35"/>
      <c r="K319" s="35"/>
      <c r="L319" s="35"/>
    </row>
    <row r="320" spans="1:12" ht="13.8" x14ac:dyDescent="0.25">
      <c r="A320" s="34"/>
      <c r="B320" s="34"/>
      <c r="C320" s="34"/>
      <c r="D320" s="54"/>
      <c r="E320" s="35"/>
      <c r="F320" s="35"/>
      <c r="G320" s="35"/>
      <c r="H320" s="35"/>
      <c r="I320" s="35"/>
      <c r="J320" s="35"/>
      <c r="K320" s="35"/>
      <c r="L320" s="35"/>
    </row>
    <row r="321" spans="1:12" ht="13.8" x14ac:dyDescent="0.25">
      <c r="A321" s="34"/>
      <c r="B321" s="34"/>
      <c r="C321" s="34"/>
      <c r="D321" s="55" t="s">
        <v>39</v>
      </c>
      <c r="E321" s="38"/>
      <c r="F321" s="38">
        <f>SUM(F312:F320)</f>
        <v>990</v>
      </c>
      <c r="G321" s="38">
        <f>SUM(G312:G320)</f>
        <v>41.099999999999994</v>
      </c>
      <c r="H321" s="38">
        <f>SUM(H312:H320)</f>
        <v>31.8</v>
      </c>
      <c r="I321" s="38">
        <f>SUM(I312:I320)</f>
        <v>142.12</v>
      </c>
      <c r="J321" s="38">
        <f>SUM(J312:J320)</f>
        <v>920.93</v>
      </c>
      <c r="K321" s="38"/>
      <c r="L321" s="38">
        <f ca="1">SUM(L318:L326)</f>
        <v>0</v>
      </c>
    </row>
    <row r="322" spans="1:12" ht="13.8" x14ac:dyDescent="0.25">
      <c r="A322" s="34">
        <f>A300</f>
        <v>2</v>
      </c>
      <c r="B322" s="34">
        <f>B300</f>
        <v>3</v>
      </c>
      <c r="C322" s="34" t="s">
        <v>34</v>
      </c>
      <c r="D322" s="56" t="s">
        <v>35</v>
      </c>
      <c r="E322" s="19" t="s">
        <v>124</v>
      </c>
      <c r="F322" s="17">
        <v>60</v>
      </c>
      <c r="G322" s="17">
        <v>6.07</v>
      </c>
      <c r="H322" s="17">
        <v>5.94</v>
      </c>
      <c r="I322" s="17">
        <v>17.690000000000001</v>
      </c>
      <c r="J322" s="17">
        <v>149.51</v>
      </c>
      <c r="K322" s="17">
        <v>173</v>
      </c>
      <c r="L322" s="35"/>
    </row>
    <row r="323" spans="1:12" ht="13.8" x14ac:dyDescent="0.25">
      <c r="A323" s="34"/>
      <c r="B323" s="34"/>
      <c r="C323" s="34"/>
      <c r="D323" s="34" t="s">
        <v>31</v>
      </c>
      <c r="E323" s="19" t="s">
        <v>54</v>
      </c>
      <c r="F323" s="19">
        <v>200</v>
      </c>
      <c r="G323" s="18">
        <v>0.4</v>
      </c>
      <c r="H323" s="18">
        <v>0</v>
      </c>
      <c r="I323" s="18">
        <v>27</v>
      </c>
      <c r="J323" s="18">
        <v>59.48</v>
      </c>
      <c r="K323" s="17">
        <v>98</v>
      </c>
      <c r="L323" s="35"/>
    </row>
    <row r="324" spans="1:12" ht="13.8" x14ac:dyDescent="0.25">
      <c r="A324" s="34"/>
      <c r="B324" s="34"/>
      <c r="C324" s="34"/>
      <c r="D324" s="54"/>
      <c r="E324" s="35"/>
      <c r="F324" s="35"/>
      <c r="G324" s="35"/>
      <c r="H324" s="35"/>
      <c r="I324" s="35"/>
      <c r="J324" s="35"/>
      <c r="K324" s="35"/>
      <c r="L324" s="35"/>
    </row>
    <row r="325" spans="1:12" ht="13.8" x14ac:dyDescent="0.25">
      <c r="A325" s="34"/>
      <c r="B325" s="34"/>
      <c r="C325" s="34"/>
      <c r="D325" s="54"/>
      <c r="E325" s="35"/>
      <c r="F325" s="35"/>
      <c r="G325" s="35"/>
      <c r="H325" s="35"/>
      <c r="I325" s="35"/>
      <c r="J325" s="35"/>
      <c r="K325" s="35"/>
      <c r="L325" s="35"/>
    </row>
    <row r="326" spans="1:12" ht="13.8" x14ac:dyDescent="0.25">
      <c r="A326" s="34"/>
      <c r="B326" s="34"/>
      <c r="C326" s="34"/>
      <c r="D326" s="55" t="s">
        <v>39</v>
      </c>
      <c r="E326" s="38"/>
      <c r="F326" s="38">
        <f>SUM(F322:F325)</f>
        <v>260</v>
      </c>
      <c r="G326" s="38">
        <f>SUM(G322:G325)</f>
        <v>6.4700000000000006</v>
      </c>
      <c r="H326" s="38">
        <f>SUM(H322:H325)</f>
        <v>5.94</v>
      </c>
      <c r="I326" s="38">
        <f>SUM(I322:I325)</f>
        <v>44.69</v>
      </c>
      <c r="J326" s="38">
        <f>SUM(J322:J325)</f>
        <v>208.98999999999998</v>
      </c>
      <c r="K326" s="38"/>
      <c r="L326" s="38">
        <f ca="1">SUM(L319:L325)</f>
        <v>0</v>
      </c>
    </row>
    <row r="327" spans="1:12" ht="13.8" x14ac:dyDescent="0.25">
      <c r="A327" s="34">
        <f>A300</f>
        <v>2</v>
      </c>
      <c r="B327" s="34">
        <f>B300</f>
        <v>3</v>
      </c>
      <c r="C327" s="34" t="s">
        <v>36</v>
      </c>
      <c r="D327" s="34" t="s">
        <v>21</v>
      </c>
      <c r="E327" s="19" t="s">
        <v>130</v>
      </c>
      <c r="F327" s="19">
        <v>210</v>
      </c>
      <c r="G327" s="28">
        <v>16.96</v>
      </c>
      <c r="H327" s="28">
        <v>24.611999999999998</v>
      </c>
      <c r="I327" s="28">
        <v>31.122</v>
      </c>
      <c r="J327" s="28">
        <v>416.03</v>
      </c>
      <c r="K327" s="37">
        <v>249</v>
      </c>
      <c r="L327" s="35"/>
    </row>
    <row r="328" spans="1:12" ht="13.8" x14ac:dyDescent="0.25">
      <c r="A328" s="34"/>
      <c r="B328" s="34"/>
      <c r="C328" s="34"/>
      <c r="D328" s="34" t="s">
        <v>30</v>
      </c>
      <c r="E328" s="37"/>
      <c r="F328" s="37"/>
      <c r="G328" s="37"/>
      <c r="H328" s="37"/>
      <c r="I328" s="37"/>
      <c r="J328" s="37"/>
      <c r="K328" s="37"/>
      <c r="L328" s="35"/>
    </row>
    <row r="329" spans="1:12" ht="13.8" x14ac:dyDescent="0.25">
      <c r="A329" s="34"/>
      <c r="B329" s="34"/>
      <c r="C329" s="34"/>
      <c r="D329" s="34" t="s">
        <v>31</v>
      </c>
      <c r="E329" s="17" t="s">
        <v>76</v>
      </c>
      <c r="F329" s="17">
        <v>200</v>
      </c>
      <c r="G329" s="17">
        <v>1.8</v>
      </c>
      <c r="H329" s="17">
        <v>1.2</v>
      </c>
      <c r="I329" s="17">
        <v>13.2</v>
      </c>
      <c r="J329" s="17">
        <v>69.900000000000006</v>
      </c>
      <c r="K329" s="17">
        <v>112</v>
      </c>
      <c r="L329" s="35"/>
    </row>
    <row r="330" spans="1:12" ht="13.8" x14ac:dyDescent="0.25">
      <c r="A330" s="34"/>
      <c r="B330" s="34"/>
      <c r="C330" s="34"/>
      <c r="D330" s="34" t="s">
        <v>32</v>
      </c>
      <c r="E330" s="17" t="s">
        <v>47</v>
      </c>
      <c r="F330" s="21">
        <v>50</v>
      </c>
      <c r="G330" s="22">
        <v>3.55</v>
      </c>
      <c r="H330" s="22">
        <v>0.35</v>
      </c>
      <c r="I330" s="23">
        <v>22.1</v>
      </c>
      <c r="J330" s="21">
        <v>120</v>
      </c>
      <c r="K330" s="17">
        <v>119</v>
      </c>
      <c r="L330" s="35"/>
    </row>
    <row r="331" spans="1:12" ht="13.8" x14ac:dyDescent="0.25">
      <c r="A331" s="34"/>
      <c r="B331" s="34"/>
      <c r="C331" s="34"/>
      <c r="D331" s="34" t="s">
        <v>33</v>
      </c>
      <c r="E331" s="17" t="s">
        <v>55</v>
      </c>
      <c r="F331" s="17">
        <v>60</v>
      </c>
      <c r="G331" s="17">
        <v>3.42</v>
      </c>
      <c r="H331" s="17">
        <v>0.66</v>
      </c>
      <c r="I331" s="17">
        <v>22.3</v>
      </c>
      <c r="J331" s="17">
        <v>108.7</v>
      </c>
      <c r="K331" s="17">
        <v>120</v>
      </c>
      <c r="L331" s="35"/>
    </row>
    <row r="332" spans="1:12" ht="13.8" x14ac:dyDescent="0.25">
      <c r="A332" s="34"/>
      <c r="B332" s="34"/>
      <c r="C332" s="34"/>
      <c r="D332" s="34" t="s">
        <v>27</v>
      </c>
      <c r="E332" s="17" t="s">
        <v>150</v>
      </c>
      <c r="F332" s="17">
        <v>60</v>
      </c>
      <c r="G332" s="18">
        <v>0.66</v>
      </c>
      <c r="H332" s="18">
        <v>0.12</v>
      </c>
      <c r="I332" s="18">
        <v>2.2799999999999998</v>
      </c>
      <c r="J332" s="18">
        <v>14.4</v>
      </c>
      <c r="K332" s="17">
        <v>29</v>
      </c>
      <c r="L332" s="35"/>
    </row>
    <row r="333" spans="1:12" ht="13.8" x14ac:dyDescent="0.25">
      <c r="A333" s="34"/>
      <c r="B333" s="34"/>
      <c r="C333" s="34"/>
      <c r="D333" s="55" t="s">
        <v>39</v>
      </c>
      <c r="E333" s="38"/>
      <c r="F333" s="38">
        <f>SUM(F327:F332)</f>
        <v>580</v>
      </c>
      <c r="G333" s="38">
        <f>SUM(G327:G332)</f>
        <v>26.390000000000004</v>
      </c>
      <c r="H333" s="38">
        <f>SUM(H327:H332)</f>
        <v>26.942</v>
      </c>
      <c r="I333" s="38">
        <f>SUM(I327:I332)</f>
        <v>91.001999999999995</v>
      </c>
      <c r="J333" s="38">
        <f>SUM(J327:J332)</f>
        <v>729.03</v>
      </c>
      <c r="K333" s="38"/>
      <c r="L333" s="38">
        <f ca="1">SUM(L327:L335)</f>
        <v>0</v>
      </c>
    </row>
    <row r="334" spans="1:12" ht="13.8" x14ac:dyDescent="0.25">
      <c r="A334" s="34">
        <f>A300</f>
        <v>2</v>
      </c>
      <c r="B334" s="34">
        <f>B300</f>
        <v>3</v>
      </c>
      <c r="C334" s="34" t="s">
        <v>37</v>
      </c>
      <c r="D334" s="56" t="s">
        <v>38</v>
      </c>
      <c r="E334" s="35"/>
      <c r="F334" s="35"/>
      <c r="G334" s="35"/>
      <c r="H334" s="35"/>
      <c r="I334" s="35"/>
      <c r="J334" s="35"/>
      <c r="K334" s="35"/>
      <c r="L334" s="35"/>
    </row>
    <row r="335" spans="1:12" ht="13.8" x14ac:dyDescent="0.25">
      <c r="A335" s="34"/>
      <c r="B335" s="34"/>
      <c r="C335" s="34"/>
      <c r="D335" s="56" t="s">
        <v>35</v>
      </c>
      <c r="E335" s="35"/>
      <c r="F335" s="35"/>
      <c r="G335" s="35"/>
      <c r="H335" s="35"/>
      <c r="I335" s="35"/>
      <c r="J335" s="35"/>
      <c r="K335" s="35"/>
      <c r="L335" s="35"/>
    </row>
    <row r="336" spans="1:12" ht="13.8" x14ac:dyDescent="0.25">
      <c r="A336" s="34"/>
      <c r="B336" s="34"/>
      <c r="C336" s="34"/>
      <c r="D336" s="56" t="s">
        <v>31</v>
      </c>
      <c r="E336" s="35"/>
      <c r="F336" s="35"/>
      <c r="G336" s="35"/>
      <c r="H336" s="35"/>
      <c r="I336" s="35"/>
      <c r="J336" s="35"/>
      <c r="K336" s="35"/>
      <c r="L336" s="35"/>
    </row>
    <row r="337" spans="1:12" ht="13.8" x14ac:dyDescent="0.25">
      <c r="A337" s="34"/>
      <c r="B337" s="34"/>
      <c r="C337" s="34"/>
      <c r="D337" s="56" t="s">
        <v>24</v>
      </c>
      <c r="E337" s="35"/>
      <c r="F337" s="35"/>
      <c r="G337" s="35"/>
      <c r="H337" s="35"/>
      <c r="I337" s="35"/>
      <c r="J337" s="35"/>
      <c r="K337" s="35"/>
      <c r="L337" s="35"/>
    </row>
    <row r="338" spans="1:12" ht="13.8" x14ac:dyDescent="0.25">
      <c r="A338" s="34"/>
      <c r="B338" s="34"/>
      <c r="C338" s="34"/>
      <c r="D338" s="54"/>
      <c r="E338" s="35"/>
      <c r="F338" s="35"/>
      <c r="G338" s="35"/>
      <c r="H338" s="35"/>
      <c r="I338" s="35"/>
      <c r="J338" s="35"/>
      <c r="K338" s="35"/>
      <c r="L338" s="35"/>
    </row>
    <row r="339" spans="1:12" ht="13.8" x14ac:dyDescent="0.25">
      <c r="A339" s="34"/>
      <c r="B339" s="34"/>
      <c r="C339" s="34"/>
      <c r="D339" s="54"/>
      <c r="E339" s="35"/>
      <c r="F339" s="35"/>
      <c r="G339" s="35"/>
      <c r="H339" s="35"/>
      <c r="I339" s="35"/>
      <c r="J339" s="35"/>
      <c r="K339" s="35"/>
      <c r="L339" s="35"/>
    </row>
    <row r="340" spans="1:12" ht="13.8" x14ac:dyDescent="0.25">
      <c r="A340" s="34"/>
      <c r="B340" s="34"/>
      <c r="C340" s="34"/>
      <c r="D340" s="55" t="s">
        <v>39</v>
      </c>
      <c r="E340" s="38"/>
      <c r="F340" s="38">
        <f>SUM(F334:F339)</f>
        <v>0</v>
      </c>
      <c r="G340" s="38">
        <f>SUM(G334:G339)</f>
        <v>0</v>
      </c>
      <c r="H340" s="38">
        <f>SUM(H334:H339)</f>
        <v>0</v>
      </c>
      <c r="I340" s="38">
        <f>SUM(I334:I339)</f>
        <v>0</v>
      </c>
      <c r="J340" s="38">
        <f>SUM(J334:J339)</f>
        <v>0</v>
      </c>
      <c r="K340" s="38"/>
      <c r="L340" s="38">
        <f ca="1">SUM(L334:L342)</f>
        <v>0</v>
      </c>
    </row>
    <row r="341" spans="1:12" ht="15.75" customHeight="1" thickBot="1" x14ac:dyDescent="0.3">
      <c r="A341" s="44">
        <f>A300</f>
        <v>2</v>
      </c>
      <c r="B341" s="44">
        <f>B300</f>
        <v>3</v>
      </c>
      <c r="C341" s="73" t="s">
        <v>4</v>
      </c>
      <c r="D341" s="74"/>
      <c r="E341" s="45"/>
      <c r="F341" s="45">
        <f>F307+F311+F321+F326+F333+F340</f>
        <v>2550</v>
      </c>
      <c r="G341" s="45">
        <f>G307+G311+G321+G326+G333+G340</f>
        <v>93.46</v>
      </c>
      <c r="H341" s="45">
        <f>H307+H311+H321+H326+H333+H340</f>
        <v>92.532000000000011</v>
      </c>
      <c r="I341" s="45">
        <f>I307+I311+I321+I326+I333+I340</f>
        <v>393.92200000000003</v>
      </c>
      <c r="J341" s="45">
        <f>J307+J311+J321+J326+J333+J340</f>
        <v>2651.41</v>
      </c>
      <c r="K341" s="45"/>
      <c r="L341" s="45">
        <f ca="1">L307+L311+L321+L326+L333+L340</f>
        <v>0</v>
      </c>
    </row>
    <row r="342" spans="1:12" ht="13.8" x14ac:dyDescent="0.25">
      <c r="A342" s="32">
        <v>2</v>
      </c>
      <c r="B342" s="32">
        <v>4</v>
      </c>
      <c r="C342" s="32" t="s">
        <v>20</v>
      </c>
      <c r="D342" s="32" t="s">
        <v>21</v>
      </c>
      <c r="E342" s="19" t="s">
        <v>152</v>
      </c>
      <c r="F342" s="17">
        <v>250</v>
      </c>
      <c r="G342" s="17">
        <v>9.5</v>
      </c>
      <c r="H342" s="17">
        <v>14.5</v>
      </c>
      <c r="I342" s="17">
        <v>32.5</v>
      </c>
      <c r="J342" s="17">
        <v>298.25</v>
      </c>
      <c r="K342" s="27">
        <v>390</v>
      </c>
      <c r="L342" s="33"/>
    </row>
    <row r="343" spans="1:12" ht="13.8" x14ac:dyDescent="0.25">
      <c r="A343" s="34"/>
      <c r="B343" s="34"/>
      <c r="C343" s="34"/>
      <c r="D343" s="54" t="s">
        <v>27</v>
      </c>
      <c r="E343" s="47" t="s">
        <v>48</v>
      </c>
      <c r="F343" s="21">
        <v>20</v>
      </c>
      <c r="G343" s="22">
        <v>0.16</v>
      </c>
      <c r="H343" s="23">
        <v>14.4</v>
      </c>
      <c r="I343" s="22">
        <v>0.26</v>
      </c>
      <c r="J343" s="22">
        <v>130.86000000000001</v>
      </c>
      <c r="K343" s="37">
        <v>2</v>
      </c>
      <c r="L343" s="35"/>
    </row>
    <row r="344" spans="1:12" ht="13.8" x14ac:dyDescent="0.25">
      <c r="A344" s="34"/>
      <c r="B344" s="34"/>
      <c r="C344" s="34"/>
      <c r="D344" s="34" t="s">
        <v>22</v>
      </c>
      <c r="E344" s="47" t="s">
        <v>134</v>
      </c>
      <c r="F344" s="21">
        <v>200</v>
      </c>
      <c r="G344" s="23">
        <v>6.2</v>
      </c>
      <c r="H344" s="23">
        <v>4.8</v>
      </c>
      <c r="I344" s="21">
        <v>24</v>
      </c>
      <c r="J344" s="23">
        <v>164.6</v>
      </c>
      <c r="K344" s="37">
        <v>161</v>
      </c>
      <c r="L344" s="35"/>
    </row>
    <row r="345" spans="1:12" ht="13.8" x14ac:dyDescent="0.25">
      <c r="A345" s="34"/>
      <c r="B345" s="34"/>
      <c r="C345" s="34"/>
      <c r="D345" s="34" t="s">
        <v>23</v>
      </c>
      <c r="E345" s="17" t="s">
        <v>47</v>
      </c>
      <c r="F345" s="17">
        <v>60</v>
      </c>
      <c r="G345" s="17">
        <v>4.5599999999999996</v>
      </c>
      <c r="H345" s="17">
        <v>0.48</v>
      </c>
      <c r="I345" s="17">
        <v>29.52</v>
      </c>
      <c r="J345" s="17">
        <v>141</v>
      </c>
      <c r="K345" s="37">
        <v>119</v>
      </c>
      <c r="L345" s="35"/>
    </row>
    <row r="346" spans="1:12" ht="13.8" x14ac:dyDescent="0.25">
      <c r="A346" s="34"/>
      <c r="B346" s="34"/>
      <c r="C346" s="34"/>
      <c r="D346" s="34" t="s">
        <v>24</v>
      </c>
      <c r="E346" s="37"/>
      <c r="F346" s="37"/>
      <c r="G346" s="37"/>
      <c r="H346" s="37"/>
      <c r="I346" s="37"/>
      <c r="J346" s="37"/>
      <c r="K346" s="37"/>
      <c r="L346" s="35"/>
    </row>
    <row r="347" spans="1:12" ht="13.8" x14ac:dyDescent="0.25">
      <c r="A347" s="34"/>
      <c r="B347" s="34"/>
      <c r="C347" s="34"/>
      <c r="D347" s="54" t="s">
        <v>27</v>
      </c>
      <c r="E347" s="47" t="s">
        <v>77</v>
      </c>
      <c r="F347" s="21">
        <v>20</v>
      </c>
      <c r="G347" s="22">
        <v>4.8</v>
      </c>
      <c r="H347" s="22">
        <v>4.72</v>
      </c>
      <c r="I347" s="21">
        <v>0</v>
      </c>
      <c r="J347" s="23">
        <v>62</v>
      </c>
      <c r="K347" s="37">
        <v>1</v>
      </c>
      <c r="L347" s="35"/>
    </row>
    <row r="348" spans="1:12" ht="13.8" x14ac:dyDescent="0.25">
      <c r="A348" s="34"/>
      <c r="B348" s="34"/>
      <c r="C348" s="34"/>
      <c r="D348" s="54"/>
      <c r="E348" s="35"/>
      <c r="F348" s="35"/>
      <c r="G348" s="35"/>
      <c r="H348" s="35"/>
      <c r="I348" s="35"/>
      <c r="J348" s="35"/>
      <c r="K348" s="35"/>
      <c r="L348" s="35"/>
    </row>
    <row r="349" spans="1:12" ht="13.8" x14ac:dyDescent="0.25">
      <c r="A349" s="34"/>
      <c r="B349" s="34"/>
      <c r="C349" s="34"/>
      <c r="D349" s="55" t="s">
        <v>39</v>
      </c>
      <c r="E349" s="38"/>
      <c r="F349" s="38">
        <f>SUM(F342:F348)</f>
        <v>550</v>
      </c>
      <c r="G349" s="38">
        <f>SUM(G342:G348)</f>
        <v>25.22</v>
      </c>
      <c r="H349" s="38">
        <f>SUM(H342:H348)</f>
        <v>38.899999999999991</v>
      </c>
      <c r="I349" s="38">
        <f>SUM(I342:I348)</f>
        <v>86.28</v>
      </c>
      <c r="J349" s="38">
        <f>SUM(J342:J348)</f>
        <v>796.71</v>
      </c>
      <c r="K349" s="38"/>
      <c r="L349" s="38">
        <f>SUM(L342:L348)</f>
        <v>0</v>
      </c>
    </row>
    <row r="350" spans="1:12" ht="13.8" x14ac:dyDescent="0.25">
      <c r="A350" s="34">
        <f>A342</f>
        <v>2</v>
      </c>
      <c r="B350" s="34">
        <f>B342</f>
        <v>4</v>
      </c>
      <c r="C350" s="34" t="s">
        <v>25</v>
      </c>
      <c r="D350" s="56" t="s">
        <v>24</v>
      </c>
      <c r="E350" s="35"/>
      <c r="F350" s="35"/>
      <c r="G350" s="35"/>
      <c r="H350" s="35"/>
      <c r="I350" s="35"/>
      <c r="J350" s="35"/>
      <c r="K350" s="35"/>
      <c r="L350" s="35"/>
    </row>
    <row r="351" spans="1:12" ht="13.8" x14ac:dyDescent="0.25">
      <c r="A351" s="34"/>
      <c r="B351" s="34"/>
      <c r="C351" s="34"/>
      <c r="D351" s="34" t="s">
        <v>21</v>
      </c>
      <c r="E351" s="19" t="s">
        <v>147</v>
      </c>
      <c r="F351" s="19">
        <v>200</v>
      </c>
      <c r="G351" s="18">
        <v>30.59</v>
      </c>
      <c r="H351" s="18">
        <v>13.4</v>
      </c>
      <c r="I351" s="18">
        <v>43.45</v>
      </c>
      <c r="J351" s="18">
        <v>419.82</v>
      </c>
      <c r="K351" s="17">
        <v>230</v>
      </c>
      <c r="L351" s="35"/>
    </row>
    <row r="352" spans="1:12" ht="13.8" x14ac:dyDescent="0.25">
      <c r="A352" s="34"/>
      <c r="B352" s="34"/>
      <c r="C352" s="34"/>
      <c r="D352" s="54" t="s">
        <v>31</v>
      </c>
      <c r="E352" s="17" t="s">
        <v>76</v>
      </c>
      <c r="F352" s="17">
        <v>200</v>
      </c>
      <c r="G352" s="17">
        <v>1.8</v>
      </c>
      <c r="H352" s="17">
        <v>1.2</v>
      </c>
      <c r="I352" s="17">
        <v>13.2</v>
      </c>
      <c r="J352" s="17">
        <v>69.900000000000006</v>
      </c>
      <c r="K352" s="37">
        <v>112</v>
      </c>
      <c r="L352" s="35"/>
    </row>
    <row r="353" spans="1:12" ht="13.8" x14ac:dyDescent="0.25">
      <c r="A353" s="34"/>
      <c r="B353" s="34"/>
      <c r="C353" s="34"/>
      <c r="D353" s="55" t="s">
        <v>39</v>
      </c>
      <c r="E353" s="38"/>
      <c r="F353" s="38">
        <f>SUM(F350:F352)</f>
        <v>400</v>
      </c>
      <c r="G353" s="38">
        <f>SUM(G350:G352)</f>
        <v>32.39</v>
      </c>
      <c r="H353" s="38">
        <f>SUM(H350:H352)</f>
        <v>14.6</v>
      </c>
      <c r="I353" s="38">
        <f>SUM(I350:I352)</f>
        <v>56.650000000000006</v>
      </c>
      <c r="J353" s="38">
        <f>SUM(J350:J352)</f>
        <v>489.72</v>
      </c>
      <c r="K353" s="38"/>
      <c r="L353" s="38">
        <f ca="1">SUM(L350:L358)</f>
        <v>0</v>
      </c>
    </row>
    <row r="354" spans="1:12" ht="13.8" x14ac:dyDescent="0.25">
      <c r="A354" s="34">
        <f>A342</f>
        <v>2</v>
      </c>
      <c r="B354" s="34">
        <f>B342</f>
        <v>4</v>
      </c>
      <c r="C354" s="34" t="s">
        <v>26</v>
      </c>
      <c r="D354" s="34" t="s">
        <v>27</v>
      </c>
      <c r="E354" s="18" t="s">
        <v>123</v>
      </c>
      <c r="F354" s="19">
        <v>100</v>
      </c>
      <c r="G354" s="18">
        <v>1.7</v>
      </c>
      <c r="H354" s="18">
        <v>13.3</v>
      </c>
      <c r="I354" s="18">
        <v>5.09</v>
      </c>
      <c r="J354" s="18">
        <v>148</v>
      </c>
      <c r="K354" s="18">
        <v>235</v>
      </c>
      <c r="L354" s="35"/>
    </row>
    <row r="355" spans="1:12" ht="13.8" x14ac:dyDescent="0.25">
      <c r="A355" s="34"/>
      <c r="B355" s="34"/>
      <c r="C355" s="34"/>
      <c r="D355" s="34" t="s">
        <v>28</v>
      </c>
      <c r="E355" s="19" t="s">
        <v>131</v>
      </c>
      <c r="F355" s="19">
        <v>250</v>
      </c>
      <c r="G355" s="28">
        <v>11.49</v>
      </c>
      <c r="H355" s="28">
        <v>7.05</v>
      </c>
      <c r="I355" s="28">
        <v>17.04</v>
      </c>
      <c r="J355" s="28">
        <v>176.48</v>
      </c>
      <c r="K355" s="17">
        <v>34</v>
      </c>
      <c r="L355" s="35"/>
    </row>
    <row r="356" spans="1:12" ht="13.8" x14ac:dyDescent="0.25">
      <c r="A356" s="34"/>
      <c r="B356" s="34"/>
      <c r="C356" s="34"/>
      <c r="D356" s="34" t="s">
        <v>29</v>
      </c>
      <c r="E356" s="17" t="s">
        <v>132</v>
      </c>
      <c r="F356" s="17">
        <v>100</v>
      </c>
      <c r="G356" s="18">
        <v>23.32</v>
      </c>
      <c r="H356" s="18">
        <v>22.71</v>
      </c>
      <c r="I356" s="18">
        <v>5.13</v>
      </c>
      <c r="J356" s="18">
        <v>321.82</v>
      </c>
      <c r="K356" s="17">
        <v>337</v>
      </c>
      <c r="L356" s="35"/>
    </row>
    <row r="357" spans="1:12" ht="13.8" x14ac:dyDescent="0.25">
      <c r="A357" s="34"/>
      <c r="B357" s="34"/>
      <c r="C357" s="34"/>
      <c r="D357" s="34" t="s">
        <v>30</v>
      </c>
      <c r="E357" s="19" t="s">
        <v>95</v>
      </c>
      <c r="F357" s="17">
        <v>180</v>
      </c>
      <c r="G357" s="18">
        <v>8.7100000000000009</v>
      </c>
      <c r="H357" s="18">
        <v>5.95</v>
      </c>
      <c r="I357" s="18">
        <v>38.11</v>
      </c>
      <c r="J357" s="18">
        <v>238.6</v>
      </c>
      <c r="K357" s="17">
        <v>54</v>
      </c>
      <c r="L357" s="35"/>
    </row>
    <row r="358" spans="1:12" ht="13.8" x14ac:dyDescent="0.25">
      <c r="A358" s="34"/>
      <c r="B358" s="34"/>
      <c r="C358" s="34"/>
      <c r="D358" s="34" t="s">
        <v>31</v>
      </c>
      <c r="E358" s="19" t="s">
        <v>54</v>
      </c>
      <c r="F358" s="19">
        <v>200</v>
      </c>
      <c r="G358" s="18">
        <v>0.37</v>
      </c>
      <c r="H358" s="18">
        <v>0</v>
      </c>
      <c r="I358" s="18">
        <v>14.85</v>
      </c>
      <c r="J358" s="29">
        <v>59.48</v>
      </c>
      <c r="K358" s="17">
        <v>98</v>
      </c>
      <c r="L358" s="35"/>
    </row>
    <row r="359" spans="1:12" ht="13.8" x14ac:dyDescent="0.25">
      <c r="A359" s="34"/>
      <c r="B359" s="34"/>
      <c r="C359" s="34"/>
      <c r="D359" s="34" t="s">
        <v>32</v>
      </c>
      <c r="E359" s="17" t="s">
        <v>47</v>
      </c>
      <c r="F359" s="21">
        <v>100</v>
      </c>
      <c r="G359" s="22">
        <v>7.6</v>
      </c>
      <c r="H359" s="22">
        <v>0.8</v>
      </c>
      <c r="I359" s="22">
        <v>49.2</v>
      </c>
      <c r="J359" s="21">
        <v>235</v>
      </c>
      <c r="K359" s="28">
        <v>119</v>
      </c>
      <c r="L359" s="35"/>
    </row>
    <row r="360" spans="1:12" ht="13.8" x14ac:dyDescent="0.25">
      <c r="A360" s="34"/>
      <c r="B360" s="34"/>
      <c r="C360" s="34"/>
      <c r="D360" s="34" t="s">
        <v>33</v>
      </c>
      <c r="E360" s="17" t="s">
        <v>55</v>
      </c>
      <c r="F360" s="17">
        <v>60</v>
      </c>
      <c r="G360" s="17">
        <v>3.4</v>
      </c>
      <c r="H360" s="17">
        <v>0.66</v>
      </c>
      <c r="I360" s="17">
        <v>22.32</v>
      </c>
      <c r="J360" s="17">
        <v>108.78</v>
      </c>
      <c r="K360" s="17">
        <v>120</v>
      </c>
      <c r="L360" s="35"/>
    </row>
    <row r="361" spans="1:12" ht="13.8" x14ac:dyDescent="0.25">
      <c r="A361" s="34"/>
      <c r="B361" s="34"/>
      <c r="C361" s="34"/>
      <c r="D361" s="54"/>
      <c r="E361" s="35"/>
      <c r="F361" s="35"/>
      <c r="G361" s="35"/>
      <c r="H361" s="35"/>
      <c r="I361" s="35"/>
      <c r="J361" s="35"/>
      <c r="K361" s="35"/>
      <c r="L361" s="35"/>
    </row>
    <row r="362" spans="1:12" ht="13.8" x14ac:dyDescent="0.25">
      <c r="A362" s="34"/>
      <c r="B362" s="34"/>
      <c r="C362" s="34"/>
      <c r="D362" s="54"/>
      <c r="E362" s="35"/>
      <c r="F362" s="35"/>
      <c r="G362" s="35"/>
      <c r="H362" s="35"/>
      <c r="I362" s="35"/>
      <c r="J362" s="35"/>
      <c r="K362" s="35"/>
      <c r="L362" s="35"/>
    </row>
    <row r="363" spans="1:12" ht="13.8" x14ac:dyDescent="0.25">
      <c r="A363" s="34"/>
      <c r="B363" s="34"/>
      <c r="C363" s="34"/>
      <c r="D363" s="55" t="s">
        <v>39</v>
      </c>
      <c r="E363" s="38"/>
      <c r="F363" s="38">
        <f>SUM(F354:F362)</f>
        <v>990</v>
      </c>
      <c r="G363" s="38">
        <f>SUM(G354:G362)</f>
        <v>56.589999999999996</v>
      </c>
      <c r="H363" s="38">
        <f>SUM(H354:H362)</f>
        <v>50.47</v>
      </c>
      <c r="I363" s="38">
        <f>SUM(I354:I362)</f>
        <v>151.74</v>
      </c>
      <c r="J363" s="38">
        <f>SUM(J354:J362)</f>
        <v>1288.1600000000001</v>
      </c>
      <c r="K363" s="38"/>
      <c r="L363" s="38">
        <f ca="1">SUM(L360:L368)</f>
        <v>0</v>
      </c>
    </row>
    <row r="364" spans="1:12" ht="13.8" x14ac:dyDescent="0.25">
      <c r="A364" s="34">
        <f>A342</f>
        <v>2</v>
      </c>
      <c r="B364" s="34">
        <f>B342</f>
        <v>4</v>
      </c>
      <c r="C364" s="34" t="s">
        <v>34</v>
      </c>
      <c r="D364" s="56" t="s">
        <v>35</v>
      </c>
      <c r="E364" s="35"/>
      <c r="F364" s="35"/>
      <c r="G364" s="35"/>
      <c r="H364" s="35"/>
      <c r="I364" s="35"/>
      <c r="J364" s="35"/>
      <c r="K364" s="35"/>
      <c r="L364" s="35"/>
    </row>
    <row r="365" spans="1:12" ht="13.8" x14ac:dyDescent="0.25">
      <c r="A365" s="34"/>
      <c r="B365" s="34"/>
      <c r="C365" s="34"/>
      <c r="D365" s="58" t="s">
        <v>31</v>
      </c>
      <c r="E365" s="17"/>
      <c r="F365" s="17"/>
      <c r="G365" s="17"/>
      <c r="H365" s="17"/>
      <c r="I365" s="17"/>
      <c r="J365" s="17"/>
      <c r="K365" s="35"/>
      <c r="L365" s="35"/>
    </row>
    <row r="366" spans="1:12" ht="13.8" x14ac:dyDescent="0.25">
      <c r="A366" s="34"/>
      <c r="B366" s="34"/>
      <c r="C366" s="34"/>
      <c r="D366" s="59" t="s">
        <v>57</v>
      </c>
      <c r="E366" s="17" t="s">
        <v>58</v>
      </c>
      <c r="F366" s="17">
        <v>60</v>
      </c>
      <c r="G366" s="17">
        <v>4.3499999999999996</v>
      </c>
      <c r="H366" s="17">
        <v>3.9</v>
      </c>
      <c r="I366" s="17">
        <v>29.1</v>
      </c>
      <c r="J366" s="17">
        <v>189</v>
      </c>
      <c r="K366" s="37">
        <v>162</v>
      </c>
      <c r="L366" s="35"/>
    </row>
    <row r="367" spans="1:12" ht="13.8" x14ac:dyDescent="0.25">
      <c r="A367" s="34"/>
      <c r="B367" s="34"/>
      <c r="C367" s="34"/>
      <c r="D367" s="51" t="s">
        <v>111</v>
      </c>
      <c r="E367" s="17" t="s">
        <v>65</v>
      </c>
      <c r="F367" s="17">
        <v>200</v>
      </c>
      <c r="G367" s="17">
        <v>2.4</v>
      </c>
      <c r="H367" s="17">
        <v>0</v>
      </c>
      <c r="I367" s="17">
        <v>22.9</v>
      </c>
      <c r="J367" s="17">
        <v>101.1</v>
      </c>
      <c r="K367" s="17">
        <v>137</v>
      </c>
      <c r="L367" s="35"/>
    </row>
    <row r="368" spans="1:12" ht="13.8" x14ac:dyDescent="0.25">
      <c r="A368" s="34"/>
      <c r="B368" s="34"/>
      <c r="C368" s="34"/>
      <c r="D368" s="55" t="s">
        <v>39</v>
      </c>
      <c r="E368" s="38"/>
      <c r="F368" s="38">
        <f>SUM(F364:F367)</f>
        <v>260</v>
      </c>
      <c r="G368" s="38">
        <f>SUM(G364:G367)</f>
        <v>6.75</v>
      </c>
      <c r="H368" s="38">
        <f>SUM(H364:H367)</f>
        <v>3.9</v>
      </c>
      <c r="I368" s="38">
        <f>SUM(I364:I367)</f>
        <v>52</v>
      </c>
      <c r="J368" s="38">
        <f>SUM(J364:J367)</f>
        <v>290.10000000000002</v>
      </c>
      <c r="K368" s="38"/>
      <c r="L368" s="38">
        <f ca="1">SUM(L361:L367)</f>
        <v>0</v>
      </c>
    </row>
    <row r="369" spans="1:12" ht="13.8" x14ac:dyDescent="0.25">
      <c r="A369" s="34">
        <f>A342</f>
        <v>2</v>
      </c>
      <c r="B369" s="34">
        <f>B342</f>
        <v>4</v>
      </c>
      <c r="C369" s="34" t="s">
        <v>36</v>
      </c>
      <c r="D369" s="34" t="s">
        <v>21</v>
      </c>
      <c r="E369" s="17" t="s">
        <v>86</v>
      </c>
      <c r="F369" s="17">
        <v>100</v>
      </c>
      <c r="G369" s="17">
        <v>7.8</v>
      </c>
      <c r="H369" s="17">
        <v>15</v>
      </c>
      <c r="I369" s="17">
        <v>15.9</v>
      </c>
      <c r="J369" s="17">
        <v>168</v>
      </c>
      <c r="K369" s="17">
        <v>73</v>
      </c>
      <c r="L369" s="35"/>
    </row>
    <row r="370" spans="1:12" ht="13.8" x14ac:dyDescent="0.25">
      <c r="A370" s="34"/>
      <c r="B370" s="34"/>
      <c r="C370" s="34"/>
      <c r="D370" s="34" t="s">
        <v>30</v>
      </c>
      <c r="E370" s="19" t="s">
        <v>136</v>
      </c>
      <c r="F370" s="19">
        <v>180</v>
      </c>
      <c r="G370" s="18">
        <v>3.96</v>
      </c>
      <c r="H370" s="18">
        <v>4.68</v>
      </c>
      <c r="I370" s="18">
        <v>30.78</v>
      </c>
      <c r="J370" s="18">
        <v>181.62</v>
      </c>
      <c r="K370" s="17">
        <v>226</v>
      </c>
      <c r="L370" s="35"/>
    </row>
    <row r="371" spans="1:12" ht="13.8" x14ac:dyDescent="0.25">
      <c r="A371" s="34"/>
      <c r="B371" s="34"/>
      <c r="C371" s="34"/>
      <c r="D371" s="34" t="s">
        <v>31</v>
      </c>
      <c r="E371" s="17" t="s">
        <v>50</v>
      </c>
      <c r="F371" s="17">
        <v>200</v>
      </c>
      <c r="G371" s="17">
        <v>0</v>
      </c>
      <c r="H371" s="17">
        <v>0</v>
      </c>
      <c r="I371" s="17">
        <v>22.8</v>
      </c>
      <c r="J371" s="17">
        <v>92</v>
      </c>
      <c r="K371" s="17">
        <v>107</v>
      </c>
      <c r="L371" s="35"/>
    </row>
    <row r="372" spans="1:12" ht="13.8" x14ac:dyDescent="0.25">
      <c r="A372" s="34"/>
      <c r="B372" s="34"/>
      <c r="C372" s="34"/>
      <c r="D372" s="34" t="s">
        <v>32</v>
      </c>
      <c r="E372" s="17" t="s">
        <v>47</v>
      </c>
      <c r="F372" s="17">
        <v>50</v>
      </c>
      <c r="G372" s="17">
        <v>3.8</v>
      </c>
      <c r="H372" s="17">
        <v>0.4</v>
      </c>
      <c r="I372" s="17">
        <v>24.6</v>
      </c>
      <c r="J372" s="17">
        <v>117.5</v>
      </c>
      <c r="K372" s="17">
        <v>119</v>
      </c>
      <c r="L372" s="35"/>
    </row>
    <row r="373" spans="1:12" ht="13.8" x14ac:dyDescent="0.25">
      <c r="A373" s="34"/>
      <c r="B373" s="34"/>
      <c r="C373" s="34"/>
      <c r="D373" s="34" t="s">
        <v>33</v>
      </c>
      <c r="E373" s="17" t="s">
        <v>55</v>
      </c>
      <c r="F373" s="17">
        <v>30</v>
      </c>
      <c r="G373" s="17">
        <v>1.7</v>
      </c>
      <c r="H373" s="17">
        <v>0.33</v>
      </c>
      <c r="I373" s="17">
        <v>11.16</v>
      </c>
      <c r="J373" s="17">
        <v>54.39</v>
      </c>
      <c r="K373" s="37">
        <v>120</v>
      </c>
      <c r="L373" s="35"/>
    </row>
    <row r="374" spans="1:12" ht="13.8" x14ac:dyDescent="0.25">
      <c r="A374" s="34"/>
      <c r="B374" s="34"/>
      <c r="C374" s="34"/>
      <c r="D374" s="54" t="s">
        <v>27</v>
      </c>
      <c r="E374" s="19" t="s">
        <v>104</v>
      </c>
      <c r="F374" s="30">
        <v>100</v>
      </c>
      <c r="G374" s="18">
        <v>2.1</v>
      </c>
      <c r="H374" s="18">
        <v>7.1</v>
      </c>
      <c r="I374" s="18">
        <v>12.1</v>
      </c>
      <c r="J374" s="18">
        <v>120.8</v>
      </c>
      <c r="K374" s="37">
        <v>9</v>
      </c>
      <c r="L374" s="35"/>
    </row>
    <row r="375" spans="1:12" ht="13.8" x14ac:dyDescent="0.25">
      <c r="A375" s="34"/>
      <c r="B375" s="34"/>
      <c r="C375" s="34"/>
      <c r="D375" s="55" t="s">
        <v>39</v>
      </c>
      <c r="E375" s="38"/>
      <c r="F375" s="38">
        <f>SUM(F369:F374)</f>
        <v>660</v>
      </c>
      <c r="G375" s="38">
        <f>SUM(G369:G374)</f>
        <v>19.36</v>
      </c>
      <c r="H375" s="38">
        <f>SUM(H369:H374)</f>
        <v>27.509999999999998</v>
      </c>
      <c r="I375" s="38">
        <f>SUM(I369:I374)</f>
        <v>117.34</v>
      </c>
      <c r="J375" s="38">
        <f>SUM(J369:J374)</f>
        <v>734.31</v>
      </c>
      <c r="K375" s="38"/>
      <c r="L375" s="38">
        <f ca="1">SUM(L369:L377)</f>
        <v>0</v>
      </c>
    </row>
    <row r="376" spans="1:12" ht="13.8" x14ac:dyDescent="0.25">
      <c r="A376" s="34">
        <f>A342</f>
        <v>2</v>
      </c>
      <c r="B376" s="34">
        <f>B342</f>
        <v>4</v>
      </c>
      <c r="C376" s="34" t="s">
        <v>37</v>
      </c>
      <c r="D376" s="56" t="s">
        <v>38</v>
      </c>
      <c r="E376" s="35"/>
      <c r="F376" s="35"/>
      <c r="G376" s="35"/>
      <c r="H376" s="35"/>
      <c r="I376" s="35"/>
      <c r="J376" s="35"/>
      <c r="K376" s="35"/>
      <c r="L376" s="35"/>
    </row>
    <row r="377" spans="1:12" ht="13.8" x14ac:dyDescent="0.25">
      <c r="A377" s="34"/>
      <c r="B377" s="34"/>
      <c r="C377" s="34"/>
      <c r="D377" s="56" t="s">
        <v>35</v>
      </c>
      <c r="E377" s="35"/>
      <c r="F377" s="35"/>
      <c r="G377" s="35"/>
      <c r="H377" s="35"/>
      <c r="I377" s="35"/>
      <c r="J377" s="35"/>
      <c r="K377" s="35"/>
      <c r="L377" s="35"/>
    </row>
    <row r="378" spans="1:12" ht="13.8" x14ac:dyDescent="0.25">
      <c r="A378" s="34"/>
      <c r="B378" s="34"/>
      <c r="C378" s="34"/>
      <c r="D378" s="56" t="s">
        <v>31</v>
      </c>
      <c r="E378" s="35"/>
      <c r="F378" s="35"/>
      <c r="G378" s="35"/>
      <c r="H378" s="35"/>
      <c r="I378" s="35"/>
      <c r="J378" s="35"/>
      <c r="K378" s="35"/>
      <c r="L378" s="35"/>
    </row>
    <row r="379" spans="1:12" ht="13.8" x14ac:dyDescent="0.25">
      <c r="A379" s="34"/>
      <c r="B379" s="34"/>
      <c r="C379" s="34"/>
      <c r="D379" s="56" t="s">
        <v>24</v>
      </c>
      <c r="E379" s="35"/>
      <c r="F379" s="35"/>
      <c r="G379" s="35"/>
      <c r="H379" s="35"/>
      <c r="I379" s="35"/>
      <c r="J379" s="35"/>
      <c r="K379" s="35"/>
      <c r="L379" s="35"/>
    </row>
    <row r="380" spans="1:12" ht="13.8" x14ac:dyDescent="0.25">
      <c r="A380" s="34"/>
      <c r="B380" s="34"/>
      <c r="C380" s="34"/>
      <c r="D380" s="54"/>
      <c r="E380" s="35"/>
      <c r="F380" s="35"/>
      <c r="G380" s="35"/>
      <c r="H380" s="35"/>
      <c r="I380" s="35"/>
      <c r="J380" s="35"/>
      <c r="K380" s="35"/>
      <c r="L380" s="35"/>
    </row>
    <row r="381" spans="1:12" ht="13.8" x14ac:dyDescent="0.25">
      <c r="A381" s="34"/>
      <c r="B381" s="34"/>
      <c r="C381" s="34"/>
      <c r="D381" s="54"/>
      <c r="E381" s="35"/>
      <c r="F381" s="35"/>
      <c r="G381" s="35"/>
      <c r="H381" s="35"/>
      <c r="I381" s="35"/>
      <c r="J381" s="35"/>
      <c r="K381" s="35"/>
      <c r="L381" s="35"/>
    </row>
    <row r="382" spans="1:12" ht="13.8" x14ac:dyDescent="0.25">
      <c r="A382" s="34"/>
      <c r="B382" s="34"/>
      <c r="C382" s="34"/>
      <c r="D382" s="55" t="s">
        <v>39</v>
      </c>
      <c r="E382" s="38"/>
      <c r="F382" s="38">
        <f>SUM(F376:F381)</f>
        <v>0</v>
      </c>
      <c r="G382" s="38">
        <f>SUM(G376:G381)</f>
        <v>0</v>
      </c>
      <c r="H382" s="38">
        <f>SUM(H376:H381)</f>
        <v>0</v>
      </c>
      <c r="I382" s="38">
        <f>SUM(I376:I381)</f>
        <v>0</v>
      </c>
      <c r="J382" s="38">
        <f>SUM(J376:J381)</f>
        <v>0</v>
      </c>
      <c r="K382" s="38"/>
      <c r="L382" s="38">
        <f ca="1">SUM(L376:L384)</f>
        <v>0</v>
      </c>
    </row>
    <row r="383" spans="1:12" ht="15.75" customHeight="1" thickBot="1" x14ac:dyDescent="0.3">
      <c r="A383" s="44">
        <f>A342</f>
        <v>2</v>
      </c>
      <c r="B383" s="44">
        <f>B342</f>
        <v>4</v>
      </c>
      <c r="C383" s="73" t="s">
        <v>4</v>
      </c>
      <c r="D383" s="74"/>
      <c r="E383" s="45"/>
      <c r="F383" s="45">
        <f>F349+F353+F363+F368+F375+F382</f>
        <v>2860</v>
      </c>
      <c r="G383" s="45">
        <f>G349+G353+G363+G368+G375+G382</f>
        <v>140.31</v>
      </c>
      <c r="H383" s="45">
        <f>H349+H353+H363+H368+H375+H382</f>
        <v>135.38</v>
      </c>
      <c r="I383" s="45">
        <f>I349+I353+I363+I368+I375+I382</f>
        <v>464.01</v>
      </c>
      <c r="J383" s="45">
        <f>J349+J353+J363+J368+J375+J382</f>
        <v>3599</v>
      </c>
      <c r="K383" s="45"/>
      <c r="L383" s="45">
        <f ca="1">L349+L353+L363+L368+L375+L382</f>
        <v>0</v>
      </c>
    </row>
    <row r="384" spans="1:12" ht="13.8" x14ac:dyDescent="0.25">
      <c r="A384" s="32">
        <v>2</v>
      </c>
      <c r="B384" s="32">
        <v>5</v>
      </c>
      <c r="C384" s="32" t="s">
        <v>20</v>
      </c>
      <c r="D384" s="32" t="s">
        <v>21</v>
      </c>
      <c r="E384" s="17" t="s">
        <v>75</v>
      </c>
      <c r="F384" s="17">
        <v>250</v>
      </c>
      <c r="G384" s="17">
        <v>8.25</v>
      </c>
      <c r="H384" s="17">
        <v>9</v>
      </c>
      <c r="I384" s="17">
        <v>30.25</v>
      </c>
      <c r="J384" s="17">
        <v>236.5</v>
      </c>
      <c r="K384" s="17">
        <v>206</v>
      </c>
      <c r="L384" s="33"/>
    </row>
    <row r="385" spans="1:12" ht="13.8" x14ac:dyDescent="0.25">
      <c r="A385" s="34"/>
      <c r="B385" s="34"/>
      <c r="C385" s="34"/>
      <c r="D385" s="34" t="s">
        <v>27</v>
      </c>
      <c r="E385" s="47" t="s">
        <v>77</v>
      </c>
      <c r="F385" s="21">
        <v>20</v>
      </c>
      <c r="G385" s="22">
        <v>4.8</v>
      </c>
      <c r="H385" s="22">
        <v>4.72</v>
      </c>
      <c r="I385" s="21">
        <v>0</v>
      </c>
      <c r="J385" s="23">
        <v>62</v>
      </c>
      <c r="K385" s="37">
        <v>1</v>
      </c>
      <c r="L385" s="35"/>
    </row>
    <row r="386" spans="1:12" ht="13.8" x14ac:dyDescent="0.25">
      <c r="A386" s="34"/>
      <c r="B386" s="34"/>
      <c r="C386" s="34"/>
      <c r="D386" s="34" t="s">
        <v>22</v>
      </c>
      <c r="E386" s="47" t="s">
        <v>46</v>
      </c>
      <c r="F386" s="21">
        <v>200</v>
      </c>
      <c r="G386" s="23">
        <v>6.4</v>
      </c>
      <c r="H386" s="23">
        <v>5.2</v>
      </c>
      <c r="I386" s="21">
        <v>21</v>
      </c>
      <c r="J386" s="23">
        <v>156.6</v>
      </c>
      <c r="K386" s="37">
        <v>115</v>
      </c>
      <c r="L386" s="35"/>
    </row>
    <row r="387" spans="1:12" ht="13.8" x14ac:dyDescent="0.25">
      <c r="A387" s="34"/>
      <c r="B387" s="34"/>
      <c r="C387" s="34"/>
      <c r="D387" s="34" t="s">
        <v>23</v>
      </c>
      <c r="E387" s="17" t="s">
        <v>47</v>
      </c>
      <c r="F387" s="17">
        <v>60</v>
      </c>
      <c r="G387" s="17">
        <v>4.5599999999999996</v>
      </c>
      <c r="H387" s="17">
        <v>0.48</v>
      </c>
      <c r="I387" s="17">
        <v>29.52</v>
      </c>
      <c r="J387" s="17">
        <v>141</v>
      </c>
      <c r="K387" s="37">
        <v>119</v>
      </c>
      <c r="L387" s="35"/>
    </row>
    <row r="388" spans="1:12" ht="13.8" x14ac:dyDescent="0.25">
      <c r="A388" s="34"/>
      <c r="B388" s="34"/>
      <c r="C388" s="34"/>
      <c r="D388" s="34" t="s">
        <v>24</v>
      </c>
      <c r="E388" s="37"/>
      <c r="F388" s="37"/>
      <c r="G388" s="37"/>
      <c r="H388" s="37"/>
      <c r="I388" s="37"/>
      <c r="J388" s="37"/>
      <c r="K388" s="37"/>
      <c r="L388" s="35"/>
    </row>
    <row r="389" spans="1:12" ht="13.8" x14ac:dyDescent="0.25">
      <c r="A389" s="34"/>
      <c r="B389" s="34"/>
      <c r="C389" s="34"/>
      <c r="D389" s="54" t="s">
        <v>27</v>
      </c>
      <c r="E389" s="47" t="s">
        <v>48</v>
      </c>
      <c r="F389" s="21">
        <v>20</v>
      </c>
      <c r="G389" s="22">
        <v>0.16</v>
      </c>
      <c r="H389" s="23">
        <v>14.4</v>
      </c>
      <c r="I389" s="22">
        <v>0.26</v>
      </c>
      <c r="J389" s="22">
        <v>130.86000000000001</v>
      </c>
      <c r="K389" s="37">
        <v>2</v>
      </c>
      <c r="L389" s="35"/>
    </row>
    <row r="390" spans="1:12" ht="13.8" x14ac:dyDescent="0.25">
      <c r="A390" s="34"/>
      <c r="B390" s="34"/>
      <c r="C390" s="34"/>
      <c r="D390" s="54"/>
      <c r="E390" s="35"/>
      <c r="F390" s="35"/>
      <c r="G390" s="35"/>
      <c r="H390" s="35"/>
      <c r="I390" s="35"/>
      <c r="J390" s="35"/>
      <c r="K390" s="35"/>
      <c r="L390" s="35"/>
    </row>
    <row r="391" spans="1:12" ht="13.8" x14ac:dyDescent="0.25">
      <c r="A391" s="34"/>
      <c r="B391" s="34"/>
      <c r="C391" s="34"/>
      <c r="D391" s="55" t="s">
        <v>39</v>
      </c>
      <c r="E391" s="38"/>
      <c r="F391" s="38">
        <f>SUM(F384:F390)</f>
        <v>550</v>
      </c>
      <c r="G391" s="38">
        <f>SUM(G384:G390)</f>
        <v>24.17</v>
      </c>
      <c r="H391" s="38">
        <f>SUM(H384:H390)</f>
        <v>33.799999999999997</v>
      </c>
      <c r="I391" s="38">
        <f>SUM(I384:I390)</f>
        <v>81.03</v>
      </c>
      <c r="J391" s="38">
        <f>SUM(J384:J390)</f>
        <v>726.96</v>
      </c>
      <c r="K391" s="38"/>
      <c r="L391" s="38">
        <f>SUM(L384:L390)</f>
        <v>0</v>
      </c>
    </row>
    <row r="392" spans="1:12" ht="13.8" x14ac:dyDescent="0.25">
      <c r="A392" s="34">
        <f>A384</f>
        <v>2</v>
      </c>
      <c r="B392" s="34">
        <f>B384</f>
        <v>5</v>
      </c>
      <c r="C392" s="34" t="s">
        <v>25</v>
      </c>
      <c r="D392" s="56" t="s">
        <v>24</v>
      </c>
      <c r="E392" s="35"/>
      <c r="F392" s="35"/>
      <c r="G392" s="35"/>
      <c r="H392" s="35"/>
      <c r="I392" s="35"/>
      <c r="J392" s="35"/>
      <c r="K392" s="35"/>
      <c r="L392" s="35"/>
    </row>
    <row r="393" spans="1:12" ht="13.8" x14ac:dyDescent="0.25">
      <c r="A393" s="34"/>
      <c r="B393" s="34"/>
      <c r="C393" s="34"/>
      <c r="D393" s="54" t="s">
        <v>140</v>
      </c>
      <c r="E393" s="17" t="s">
        <v>98</v>
      </c>
      <c r="F393" s="17">
        <v>60</v>
      </c>
      <c r="G393" s="17">
        <v>4.18</v>
      </c>
      <c r="H393" s="17">
        <v>2.38</v>
      </c>
      <c r="I393" s="17">
        <v>28.37</v>
      </c>
      <c r="J393" s="17">
        <v>152.03</v>
      </c>
      <c r="K393" s="17" t="s">
        <v>100</v>
      </c>
      <c r="L393" s="35"/>
    </row>
    <row r="394" spans="1:12" ht="13.8" x14ac:dyDescent="0.25">
      <c r="A394" s="34"/>
      <c r="B394" s="34"/>
      <c r="C394" s="34"/>
      <c r="D394" s="54" t="s">
        <v>31</v>
      </c>
      <c r="E394" s="17" t="s">
        <v>79</v>
      </c>
      <c r="F394" s="17">
        <v>200</v>
      </c>
      <c r="G394" s="17">
        <v>0</v>
      </c>
      <c r="H394" s="17">
        <v>0</v>
      </c>
      <c r="I394" s="17">
        <v>24.2</v>
      </c>
      <c r="J394" s="17">
        <v>96.6</v>
      </c>
      <c r="K394" s="17">
        <v>107</v>
      </c>
      <c r="L394" s="35"/>
    </row>
    <row r="395" spans="1:12" ht="13.8" x14ac:dyDescent="0.25">
      <c r="A395" s="34"/>
      <c r="B395" s="34"/>
      <c r="C395" s="34"/>
      <c r="D395" s="55" t="s">
        <v>39</v>
      </c>
      <c r="E395" s="38"/>
      <c r="F395" s="38">
        <f>SUM(F392:F394)</f>
        <v>260</v>
      </c>
      <c r="G395" s="38">
        <f>SUM(G392:G394)</f>
        <v>4.18</v>
      </c>
      <c r="H395" s="38">
        <f>SUM(H392:H394)</f>
        <v>2.38</v>
      </c>
      <c r="I395" s="38">
        <f>SUM(I392:I394)</f>
        <v>52.57</v>
      </c>
      <c r="J395" s="38">
        <f>SUM(J392:J394)</f>
        <v>248.63</v>
      </c>
      <c r="K395" s="38"/>
      <c r="L395" s="38">
        <f ca="1">SUM(L392:L400)</f>
        <v>0</v>
      </c>
    </row>
    <row r="396" spans="1:12" ht="13.8" x14ac:dyDescent="0.25">
      <c r="A396" s="34">
        <f>A384</f>
        <v>2</v>
      </c>
      <c r="B396" s="34">
        <f>B384</f>
        <v>5</v>
      </c>
      <c r="C396" s="34" t="s">
        <v>26</v>
      </c>
      <c r="D396" s="34" t="s">
        <v>27</v>
      </c>
      <c r="E396" s="17" t="s">
        <v>88</v>
      </c>
      <c r="F396" s="17">
        <v>150</v>
      </c>
      <c r="G396" s="18">
        <v>0.6</v>
      </c>
      <c r="H396" s="18">
        <v>0.6</v>
      </c>
      <c r="I396" s="18">
        <v>14.7</v>
      </c>
      <c r="J396" s="29">
        <v>70.5</v>
      </c>
      <c r="K396" s="17">
        <v>24</v>
      </c>
      <c r="L396" s="35"/>
    </row>
    <row r="397" spans="1:12" ht="13.8" x14ac:dyDescent="0.25">
      <c r="A397" s="34"/>
      <c r="B397" s="34"/>
      <c r="C397" s="34"/>
      <c r="D397" s="34" t="s">
        <v>28</v>
      </c>
      <c r="E397" s="19" t="s">
        <v>137</v>
      </c>
      <c r="F397" s="19">
        <v>250</v>
      </c>
      <c r="G397" s="28">
        <v>7.19</v>
      </c>
      <c r="H397" s="28">
        <v>10.98</v>
      </c>
      <c r="I397" s="28">
        <v>10.93</v>
      </c>
      <c r="J397" s="28">
        <v>172.55</v>
      </c>
      <c r="K397" s="17">
        <v>31</v>
      </c>
      <c r="L397" s="35"/>
    </row>
    <row r="398" spans="1:12" ht="13.8" x14ac:dyDescent="0.25">
      <c r="A398" s="34"/>
      <c r="B398" s="34"/>
      <c r="C398" s="34"/>
      <c r="D398" s="34" t="s">
        <v>29</v>
      </c>
      <c r="E398" s="19" t="s">
        <v>148</v>
      </c>
      <c r="F398" s="19">
        <v>100</v>
      </c>
      <c r="G398" s="18">
        <v>20.55</v>
      </c>
      <c r="H398" s="18">
        <v>4.1500000000000004</v>
      </c>
      <c r="I398" s="18">
        <v>2.79</v>
      </c>
      <c r="J398" s="18">
        <v>129</v>
      </c>
      <c r="K398" s="17">
        <v>146</v>
      </c>
      <c r="L398" s="35"/>
    </row>
    <row r="399" spans="1:12" ht="13.8" x14ac:dyDescent="0.25">
      <c r="A399" s="34"/>
      <c r="B399" s="34"/>
      <c r="C399" s="34"/>
      <c r="D399" s="34" t="s">
        <v>30</v>
      </c>
      <c r="E399" s="19" t="s">
        <v>102</v>
      </c>
      <c r="F399" s="19">
        <v>180</v>
      </c>
      <c r="G399" s="18">
        <v>3.94</v>
      </c>
      <c r="H399" s="18">
        <v>9.3699999999999992</v>
      </c>
      <c r="I399" s="18">
        <v>25.88</v>
      </c>
      <c r="J399" s="18">
        <v>204.26</v>
      </c>
      <c r="K399" s="17">
        <v>50</v>
      </c>
      <c r="L399" s="35"/>
    </row>
    <row r="400" spans="1:12" ht="13.8" x14ac:dyDescent="0.25">
      <c r="A400" s="34"/>
      <c r="B400" s="34"/>
      <c r="C400" s="34"/>
      <c r="D400" s="34" t="s">
        <v>31</v>
      </c>
      <c r="E400" s="19" t="s">
        <v>84</v>
      </c>
      <c r="F400" s="19">
        <v>200</v>
      </c>
      <c r="G400" s="18">
        <v>0</v>
      </c>
      <c r="H400" s="18">
        <v>0</v>
      </c>
      <c r="I400" s="18">
        <v>7.27</v>
      </c>
      <c r="J400" s="18">
        <v>28.73</v>
      </c>
      <c r="K400" s="37">
        <v>114</v>
      </c>
      <c r="L400" s="35"/>
    </row>
    <row r="401" spans="1:12" ht="13.8" x14ac:dyDescent="0.25">
      <c r="A401" s="34"/>
      <c r="B401" s="34"/>
      <c r="C401" s="34"/>
      <c r="D401" s="34" t="s">
        <v>32</v>
      </c>
      <c r="E401" s="17" t="s">
        <v>47</v>
      </c>
      <c r="F401" s="21">
        <v>100</v>
      </c>
      <c r="G401" s="22">
        <v>7.6</v>
      </c>
      <c r="H401" s="22">
        <v>0.8</v>
      </c>
      <c r="I401" s="22">
        <v>49.2</v>
      </c>
      <c r="J401" s="21">
        <v>235</v>
      </c>
      <c r="K401" s="28">
        <v>119</v>
      </c>
      <c r="L401" s="35"/>
    </row>
    <row r="402" spans="1:12" ht="13.8" x14ac:dyDescent="0.25">
      <c r="A402" s="34"/>
      <c r="B402" s="34"/>
      <c r="C402" s="34"/>
      <c r="D402" s="34" t="s">
        <v>33</v>
      </c>
      <c r="E402" s="17" t="s">
        <v>55</v>
      </c>
      <c r="F402" s="17">
        <v>60</v>
      </c>
      <c r="G402" s="17">
        <v>3.4</v>
      </c>
      <c r="H402" s="17">
        <v>0.66</v>
      </c>
      <c r="I402" s="17">
        <v>22.32</v>
      </c>
      <c r="J402" s="17">
        <v>108.78</v>
      </c>
      <c r="K402" s="17">
        <v>120</v>
      </c>
      <c r="L402" s="35"/>
    </row>
    <row r="403" spans="1:12" ht="13.8" x14ac:dyDescent="0.25">
      <c r="A403" s="34"/>
      <c r="B403" s="34"/>
      <c r="C403" s="34"/>
      <c r="D403" s="54"/>
      <c r="E403" s="35"/>
      <c r="F403" s="35"/>
      <c r="G403" s="35"/>
      <c r="H403" s="35"/>
      <c r="I403" s="35"/>
      <c r="J403" s="35"/>
      <c r="K403" s="35"/>
      <c r="L403" s="35"/>
    </row>
    <row r="404" spans="1:12" ht="13.8" x14ac:dyDescent="0.25">
      <c r="A404" s="34"/>
      <c r="B404" s="34"/>
      <c r="C404" s="34"/>
      <c r="D404" s="54"/>
      <c r="E404" s="35"/>
      <c r="F404" s="35"/>
      <c r="G404" s="35"/>
      <c r="H404" s="35"/>
      <c r="I404" s="35"/>
      <c r="J404" s="35"/>
      <c r="K404" s="35"/>
      <c r="L404" s="35"/>
    </row>
    <row r="405" spans="1:12" ht="13.8" x14ac:dyDescent="0.25">
      <c r="A405" s="34"/>
      <c r="B405" s="34"/>
      <c r="C405" s="34"/>
      <c r="D405" s="55" t="s">
        <v>39</v>
      </c>
      <c r="E405" s="38"/>
      <c r="F405" s="38">
        <f>SUM(F396:F404)</f>
        <v>1040</v>
      </c>
      <c r="G405" s="38">
        <f>SUM(G396:G404)</f>
        <v>43.28</v>
      </c>
      <c r="H405" s="38">
        <f>SUM(H396:H404)</f>
        <v>26.560000000000002</v>
      </c>
      <c r="I405" s="38">
        <f>SUM(I396:I404)</f>
        <v>133.09</v>
      </c>
      <c r="J405" s="38">
        <f>SUM(J396:J404)</f>
        <v>948.81999999999994</v>
      </c>
      <c r="K405" s="38"/>
      <c r="L405" s="38">
        <f ca="1">SUM(L402:L410)</f>
        <v>0</v>
      </c>
    </row>
    <row r="406" spans="1:12" ht="13.8" x14ac:dyDescent="0.25">
      <c r="A406" s="34">
        <f>A384</f>
        <v>2</v>
      </c>
      <c r="B406" s="34">
        <f>B384</f>
        <v>5</v>
      </c>
      <c r="C406" s="34" t="s">
        <v>34</v>
      </c>
      <c r="D406" s="56" t="s">
        <v>35</v>
      </c>
      <c r="E406" s="35"/>
      <c r="F406" s="35"/>
      <c r="G406" s="35"/>
      <c r="H406" s="35"/>
      <c r="I406" s="35"/>
      <c r="J406" s="35"/>
      <c r="K406" s="35"/>
      <c r="L406" s="35"/>
    </row>
    <row r="407" spans="1:12" ht="13.8" x14ac:dyDescent="0.25">
      <c r="A407" s="34"/>
      <c r="B407" s="34"/>
      <c r="C407" s="34"/>
      <c r="D407" s="56" t="s">
        <v>31</v>
      </c>
      <c r="E407" s="35"/>
      <c r="F407" s="35"/>
      <c r="G407" s="35"/>
      <c r="H407" s="35"/>
      <c r="I407" s="35"/>
      <c r="J407" s="35"/>
      <c r="K407" s="35"/>
      <c r="L407" s="35"/>
    </row>
    <row r="408" spans="1:12" ht="13.8" x14ac:dyDescent="0.25">
      <c r="A408" s="34"/>
      <c r="B408" s="34"/>
      <c r="C408" s="34"/>
      <c r="D408" s="54"/>
      <c r="E408" s="35"/>
      <c r="F408" s="35"/>
      <c r="G408" s="35"/>
      <c r="H408" s="35"/>
      <c r="I408" s="35"/>
      <c r="J408" s="35"/>
      <c r="K408" s="35"/>
      <c r="L408" s="35"/>
    </row>
    <row r="409" spans="1:12" ht="13.8" x14ac:dyDescent="0.25">
      <c r="A409" s="34"/>
      <c r="B409" s="34"/>
      <c r="C409" s="34"/>
      <c r="D409" s="54"/>
      <c r="E409" s="35"/>
      <c r="F409" s="35"/>
      <c r="G409" s="35"/>
      <c r="H409" s="35"/>
      <c r="I409" s="35"/>
      <c r="J409" s="35"/>
      <c r="K409" s="35"/>
      <c r="L409" s="35"/>
    </row>
    <row r="410" spans="1:12" ht="13.8" x14ac:dyDescent="0.25">
      <c r="A410" s="34"/>
      <c r="B410" s="34"/>
      <c r="C410" s="34"/>
      <c r="D410" s="55" t="s">
        <v>39</v>
      </c>
      <c r="E410" s="38"/>
      <c r="F410" s="38">
        <f>SUM(F406:F409)</f>
        <v>0</v>
      </c>
      <c r="G410" s="38">
        <f>SUM(G406:G409)</f>
        <v>0</v>
      </c>
      <c r="H410" s="38">
        <f>SUM(H406:H409)</f>
        <v>0</v>
      </c>
      <c r="I410" s="38">
        <f>SUM(I406:I409)</f>
        <v>0</v>
      </c>
      <c r="J410" s="38">
        <f>SUM(J406:J409)</f>
        <v>0</v>
      </c>
      <c r="K410" s="38"/>
      <c r="L410" s="38">
        <f ca="1">SUM(L403:L409)</f>
        <v>0</v>
      </c>
    </row>
    <row r="411" spans="1:12" ht="13.8" x14ac:dyDescent="0.25">
      <c r="A411" s="34">
        <f>A384</f>
        <v>2</v>
      </c>
      <c r="B411" s="34">
        <f>B384</f>
        <v>5</v>
      </c>
      <c r="C411" s="34" t="s">
        <v>36</v>
      </c>
      <c r="D411" s="34" t="s">
        <v>21</v>
      </c>
      <c r="E411" s="35"/>
      <c r="F411" s="35"/>
      <c r="G411" s="35"/>
      <c r="H411" s="35"/>
      <c r="I411" s="35"/>
      <c r="J411" s="35"/>
      <c r="K411" s="35"/>
      <c r="L411" s="35"/>
    </row>
    <row r="412" spans="1:12" ht="13.8" x14ac:dyDescent="0.25">
      <c r="A412" s="34"/>
      <c r="B412" s="34"/>
      <c r="C412" s="34"/>
      <c r="D412" s="34" t="s">
        <v>30</v>
      </c>
      <c r="E412" s="35"/>
      <c r="F412" s="35"/>
      <c r="G412" s="35"/>
      <c r="H412" s="35"/>
      <c r="I412" s="35"/>
      <c r="J412" s="35"/>
      <c r="K412" s="35"/>
      <c r="L412" s="35"/>
    </row>
    <row r="413" spans="1:12" ht="13.8" x14ac:dyDescent="0.25">
      <c r="A413" s="34"/>
      <c r="B413" s="34"/>
      <c r="C413" s="34"/>
      <c r="D413" s="34" t="s">
        <v>31</v>
      </c>
      <c r="E413" s="35"/>
      <c r="F413" s="35"/>
      <c r="G413" s="35"/>
      <c r="H413" s="35"/>
      <c r="I413" s="35"/>
      <c r="J413" s="35"/>
      <c r="K413" s="35"/>
      <c r="L413" s="35"/>
    </row>
    <row r="414" spans="1:12" ht="13.8" x14ac:dyDescent="0.25">
      <c r="A414" s="34"/>
      <c r="B414" s="34"/>
      <c r="C414" s="34"/>
      <c r="D414" s="34" t="s">
        <v>23</v>
      </c>
      <c r="E414" s="35"/>
      <c r="F414" s="35"/>
      <c r="G414" s="35"/>
      <c r="H414" s="35"/>
      <c r="I414" s="35"/>
      <c r="J414" s="35"/>
      <c r="K414" s="35"/>
      <c r="L414" s="35"/>
    </row>
    <row r="415" spans="1:12" ht="13.8" x14ac:dyDescent="0.25">
      <c r="A415" s="34"/>
      <c r="B415" s="34"/>
      <c r="C415" s="34"/>
      <c r="D415" s="54"/>
      <c r="E415" s="35"/>
      <c r="F415" s="35"/>
      <c r="G415" s="35"/>
      <c r="H415" s="35"/>
      <c r="I415" s="35"/>
      <c r="J415" s="35"/>
      <c r="K415" s="35"/>
      <c r="L415" s="35"/>
    </row>
    <row r="416" spans="1:12" ht="13.8" x14ac:dyDescent="0.25">
      <c r="A416" s="34"/>
      <c r="B416" s="34"/>
      <c r="C416" s="34"/>
      <c r="D416" s="54"/>
      <c r="E416" s="35"/>
      <c r="F416" s="35"/>
      <c r="G416" s="35"/>
      <c r="H416" s="35"/>
      <c r="I416" s="35"/>
      <c r="J416" s="35"/>
      <c r="K416" s="35"/>
      <c r="L416" s="35"/>
    </row>
    <row r="417" spans="1:12" ht="13.8" x14ac:dyDescent="0.25">
      <c r="A417" s="34"/>
      <c r="B417" s="34"/>
      <c r="C417" s="34"/>
      <c r="D417" s="55" t="s">
        <v>39</v>
      </c>
      <c r="E417" s="38"/>
      <c r="F417" s="38">
        <f>SUM(F411:F416)</f>
        <v>0</v>
      </c>
      <c r="G417" s="38">
        <f>SUM(G411:G416)</f>
        <v>0</v>
      </c>
      <c r="H417" s="38">
        <f>SUM(H411:H416)</f>
        <v>0</v>
      </c>
      <c r="I417" s="38">
        <f>SUM(I411:I416)</f>
        <v>0</v>
      </c>
      <c r="J417" s="38">
        <f>SUM(J411:J416)</f>
        <v>0</v>
      </c>
      <c r="K417" s="38"/>
      <c r="L417" s="38">
        <f ca="1">SUM(L411:L419)</f>
        <v>0</v>
      </c>
    </row>
    <row r="418" spans="1:12" ht="13.8" x14ac:dyDescent="0.25">
      <c r="A418" s="34">
        <f>A384</f>
        <v>2</v>
      </c>
      <c r="B418" s="34">
        <f>B384</f>
        <v>5</v>
      </c>
      <c r="C418" s="34" t="s">
        <v>37</v>
      </c>
      <c r="D418" s="56" t="s">
        <v>38</v>
      </c>
      <c r="E418" s="35"/>
      <c r="F418" s="35"/>
      <c r="G418" s="35"/>
      <c r="H418" s="35"/>
      <c r="I418" s="35"/>
      <c r="J418" s="35"/>
      <c r="K418" s="35"/>
      <c r="L418" s="35"/>
    </row>
    <row r="419" spans="1:12" ht="13.8" x14ac:dyDescent="0.25">
      <c r="A419" s="34"/>
      <c r="B419" s="34"/>
      <c r="C419" s="34"/>
      <c r="D419" s="56" t="s">
        <v>35</v>
      </c>
      <c r="E419" s="35"/>
      <c r="F419" s="35"/>
      <c r="G419" s="35"/>
      <c r="H419" s="35"/>
      <c r="I419" s="35"/>
      <c r="J419" s="35"/>
      <c r="K419" s="35"/>
      <c r="L419" s="35"/>
    </row>
    <row r="420" spans="1:12" ht="13.8" x14ac:dyDescent="0.25">
      <c r="A420" s="34"/>
      <c r="B420" s="34"/>
      <c r="C420" s="34"/>
      <c r="D420" s="56" t="s">
        <v>31</v>
      </c>
      <c r="E420" s="35"/>
      <c r="F420" s="35"/>
      <c r="G420" s="35"/>
      <c r="H420" s="35"/>
      <c r="I420" s="35"/>
      <c r="J420" s="35"/>
      <c r="K420" s="35"/>
      <c r="L420" s="35"/>
    </row>
    <row r="421" spans="1:12" ht="13.8" x14ac:dyDescent="0.25">
      <c r="A421" s="34"/>
      <c r="B421" s="34"/>
      <c r="C421" s="34"/>
      <c r="D421" s="56" t="s">
        <v>24</v>
      </c>
      <c r="E421" s="35"/>
      <c r="F421" s="35"/>
      <c r="G421" s="35"/>
      <c r="H421" s="35"/>
      <c r="I421" s="35"/>
      <c r="J421" s="35"/>
      <c r="K421" s="35"/>
      <c r="L421" s="35"/>
    </row>
    <row r="422" spans="1:12" ht="13.8" x14ac:dyDescent="0.25">
      <c r="A422" s="34"/>
      <c r="B422" s="34"/>
      <c r="C422" s="34"/>
      <c r="D422" s="54"/>
      <c r="E422" s="35"/>
      <c r="F422" s="35"/>
      <c r="G422" s="35"/>
      <c r="H422" s="35"/>
      <c r="I422" s="35"/>
      <c r="J422" s="35"/>
      <c r="K422" s="35"/>
      <c r="L422" s="35"/>
    </row>
    <row r="423" spans="1:12" ht="13.8" x14ac:dyDescent="0.25">
      <c r="A423" s="34"/>
      <c r="B423" s="34"/>
      <c r="C423" s="34"/>
      <c r="D423" s="54"/>
      <c r="E423" s="35"/>
      <c r="F423" s="35"/>
      <c r="G423" s="35"/>
      <c r="H423" s="35"/>
      <c r="I423" s="35"/>
      <c r="J423" s="35"/>
      <c r="K423" s="35"/>
      <c r="L423" s="35"/>
    </row>
    <row r="424" spans="1:12" ht="13.8" x14ac:dyDescent="0.25">
      <c r="A424" s="34"/>
      <c r="B424" s="34"/>
      <c r="C424" s="34"/>
      <c r="D424" s="55" t="s">
        <v>39</v>
      </c>
      <c r="E424" s="38"/>
      <c r="F424" s="38">
        <f>SUM(F418:F423)</f>
        <v>0</v>
      </c>
      <c r="G424" s="38">
        <f>SUM(G418:G423)</f>
        <v>0</v>
      </c>
      <c r="H424" s="38">
        <f>SUM(H418:H423)</f>
        <v>0</v>
      </c>
      <c r="I424" s="38">
        <f>SUM(I418:I423)</f>
        <v>0</v>
      </c>
      <c r="J424" s="38">
        <f>SUM(J418:J423)</f>
        <v>0</v>
      </c>
      <c r="K424" s="38"/>
      <c r="L424" s="38">
        <f ca="1">SUM(L418:L425)</f>
        <v>0</v>
      </c>
    </row>
    <row r="425" spans="1:12" ht="15.75" customHeight="1" thickBot="1" x14ac:dyDescent="0.3">
      <c r="A425" s="44">
        <f>A384</f>
        <v>2</v>
      </c>
      <c r="B425" s="44">
        <f>B384</f>
        <v>5</v>
      </c>
      <c r="C425" s="73" t="s">
        <v>4</v>
      </c>
      <c r="D425" s="74"/>
      <c r="E425" s="45"/>
      <c r="F425" s="45">
        <f>F391+F395+F405+F410+F417+F424</f>
        <v>1850</v>
      </c>
      <c r="G425" s="45">
        <f>G391+G395+G405+G410+G417+G424</f>
        <v>71.63</v>
      </c>
      <c r="H425" s="45">
        <f>H391+H395+H405+H410+H417+H424</f>
        <v>62.74</v>
      </c>
      <c r="I425" s="45">
        <f>I391+I395+I405+I410+I417+I424</f>
        <v>266.69</v>
      </c>
      <c r="J425" s="45">
        <f>J391+J395+J405+J410+J417+J424</f>
        <v>1924.4099999999999</v>
      </c>
      <c r="K425" s="45"/>
      <c r="L425" s="45">
        <f ca="1">L391+L395+L405+L410+L417+L424</f>
        <v>0</v>
      </c>
    </row>
    <row r="426" spans="1:12" ht="14.4" thickBot="1" x14ac:dyDescent="0.3">
      <c r="A426" s="60"/>
      <c r="B426" s="50"/>
      <c r="C426" s="79" t="s">
        <v>5</v>
      </c>
      <c r="D426" s="79"/>
      <c r="E426" s="79"/>
      <c r="F426" s="50">
        <f>(F47+F89+F131+F173+F215+F257+F299+F341+F383+F425)/(IF(F47=0,0,1)+IF(F89=0,0,1)+IF(F131=0,0,1)+IF(F173=0,0,1)+IF(F215=0,0,1)+IF(F257=0,0,1)+IF(F299=0,0,1)+IF(F341=0,0,1)+IF(F383=0,0,1)+IF(F425=0,0,1))</f>
        <v>2585.3000000000002</v>
      </c>
      <c r="G426" s="50">
        <f>(G47+G89+G131+G173+G215+G257+G299+G341+G383+G425)/(IF(G47=0,0,1)+IF(G89=0,0,1)+IF(G131=0,0,1)+IF(G173=0,0,1)+IF(G215=0,0,1)+IF(G257=0,0,1)+IF(G299=0,0,1)+IF(G341=0,0,1)+IF(G383=0,0,1)+IF(G425=0,0,1))</f>
        <v>115.35300000000002</v>
      </c>
      <c r="H426" s="50">
        <f>(H47+H89+H131+H173+H215+H257+H299+H341+H383+H425)/(IF(H47=0,0,1)+IF(H89=0,0,1)+IF(H131=0,0,1)+IF(H173=0,0,1)+IF(H215=0,0,1)+IF(H257=0,0,1)+IF(H299=0,0,1)+IF(H341=0,0,1)+IF(H383=0,0,1)+IF(H425=0,0,1))</f>
        <v>104.65219999999999</v>
      </c>
      <c r="I426" s="50">
        <f t="shared" ref="I426:J426" si="0">(I47+I89+I131+I173+I215+I257+I299+I341+I383+I425)/(IF(I47=0,0,1)+IF(I89=0,0,1)+IF(I131=0,0,1)+IF(I173=0,0,1)+IF(I215=0,0,1)+IF(I257=0,0,1)+IF(I299=0,0,1)+IF(I341=0,0,1)+IF(I383=0,0,1)+IF(I425=0,0,1))</f>
        <v>396.17419999999998</v>
      </c>
      <c r="J426" s="50">
        <f t="shared" si="0"/>
        <v>2966.7550000000001</v>
      </c>
      <c r="K426" s="50"/>
      <c r="L426" s="50">
        <f ca="1">(L47+L89+L131+L173+L215+L257+L299+L341+L383+L425)/(IF(L47=0,0,1)+IF(L89=0,0,1)+IF(L131=0,0,1)+IF(L173=0,0,1)+IF(L215=0,0,1)+IF(L257=0,0,1)+IF(L299=0,0,1)+IF(L341=0,0,1)+IF(L383=0,0,1)+IF(L425=0,0,1))</f>
        <v>0</v>
      </c>
    </row>
  </sheetData>
  <mergeCells count="14">
    <mergeCell ref="C426:E426"/>
    <mergeCell ref="C173:D173"/>
    <mergeCell ref="C215:D215"/>
    <mergeCell ref="C257:D257"/>
    <mergeCell ref="C299:D299"/>
    <mergeCell ref="C341:D341"/>
    <mergeCell ref="C383:D383"/>
    <mergeCell ref="C425:D425"/>
    <mergeCell ref="C131:D131"/>
    <mergeCell ref="C1:E1"/>
    <mergeCell ref="H1:K1"/>
    <mergeCell ref="H2:K2"/>
    <mergeCell ref="C47:D47"/>
    <mergeCell ref="C89:D8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</vt:lpstr>
      <vt:lpstr>12-18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Siryus_050923</cp:lastModifiedBy>
  <dcterms:created xsi:type="dcterms:W3CDTF">2022-05-16T14:23:56Z</dcterms:created>
  <dcterms:modified xsi:type="dcterms:W3CDTF">2025-01-24T09:22:44Z</dcterms:modified>
</cp:coreProperties>
</file>